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放射線測定" sheetId="1" r:id="rId1"/>
  </sheets>
  <definedNames>
    <definedName name="_xlnm.Print_Titles" localSheetId="0">放射線測定!$1:$3</definedName>
  </definedNames>
  <calcPr calcId="145621"/>
</workbook>
</file>

<file path=xl/calcChain.xml><?xml version="1.0" encoding="utf-8"?>
<calcChain xmlns="http://schemas.openxmlformats.org/spreadsheetml/2006/main">
  <c r="AD20" i="1" l="1"/>
  <c r="AD19" i="1"/>
  <c r="AD18" i="1"/>
  <c r="AD17" i="1"/>
  <c r="AD15" i="1"/>
  <c r="AD14" i="1"/>
  <c r="AD13" i="1"/>
  <c r="AD12" i="1"/>
  <c r="AD11" i="1"/>
  <c r="AD10" i="1"/>
  <c r="AD9" i="1"/>
  <c r="AD8" i="1"/>
  <c r="AD7" i="1"/>
  <c r="AD6" i="1"/>
  <c r="AD5" i="1"/>
  <c r="AD4" i="1"/>
  <c r="AD16" i="1" l="1"/>
  <c r="W30" i="1" l="1"/>
  <c r="G30" i="1"/>
  <c r="O30" i="1" l="1"/>
  <c r="O31" i="1"/>
  <c r="O32" i="1"/>
  <c r="K30" i="1" l="1"/>
  <c r="AA30" i="1" l="1"/>
  <c r="I32" i="1" l="1"/>
  <c r="I31" i="1"/>
  <c r="I30" i="1"/>
  <c r="M31" i="1" l="1"/>
  <c r="AC32" i="1" l="1"/>
  <c r="AC31" i="1"/>
  <c r="AC30" i="1"/>
  <c r="AA32" i="1" l="1"/>
  <c r="AA31" i="1"/>
  <c r="Y32" i="1" l="1"/>
  <c r="Y31" i="1"/>
  <c r="Y30" i="1"/>
  <c r="W32" i="1" l="1"/>
  <c r="U32" i="1"/>
  <c r="S32" i="1"/>
  <c r="Q32" i="1"/>
  <c r="M32" i="1"/>
  <c r="K32" i="1"/>
  <c r="G32" i="1"/>
  <c r="W31" i="1"/>
  <c r="U31" i="1"/>
  <c r="S31" i="1"/>
  <c r="Q31" i="1"/>
  <c r="K31" i="1"/>
  <c r="G31" i="1"/>
  <c r="U30" i="1"/>
  <c r="S30" i="1"/>
  <c r="Q30" i="1"/>
  <c r="M30" i="1"/>
  <c r="AD30" i="1" s="1"/>
  <c r="AD32" i="1" l="1"/>
  <c r="AD31" i="1"/>
</calcChain>
</file>

<file path=xl/sharedStrings.xml><?xml version="1.0" encoding="utf-8"?>
<sst xmlns="http://schemas.openxmlformats.org/spreadsheetml/2006/main" count="190" uniqueCount="57">
  <si>
    <t>№</t>
    <phoneticPr fontId="1"/>
  </si>
  <si>
    <t>種別</t>
    <rPh sb="0" eb="2">
      <t>シュベツ</t>
    </rPh>
    <phoneticPr fontId="1"/>
  </si>
  <si>
    <t>施設名</t>
    <rPh sb="0" eb="2">
      <t>シセツ</t>
    </rPh>
    <rPh sb="2" eb="3">
      <t>メイ</t>
    </rPh>
    <phoneticPr fontId="1"/>
  </si>
  <si>
    <t>測定箇所</t>
    <rPh sb="0" eb="2">
      <t>ソクテイ</t>
    </rPh>
    <rPh sb="2" eb="4">
      <t>カショ</t>
    </rPh>
    <phoneticPr fontId="1"/>
  </si>
  <si>
    <t>測定値</t>
    <rPh sb="0" eb="3">
      <t>ソクテイチ</t>
    </rPh>
    <phoneticPr fontId="1"/>
  </si>
  <si>
    <t>小中学校</t>
    <rPh sb="0" eb="4">
      <t>ショウチュウガッコウ</t>
    </rPh>
    <phoneticPr fontId="1"/>
  </si>
  <si>
    <t>平沢小学校</t>
  </si>
  <si>
    <t>院内小学校</t>
  </si>
  <si>
    <t>象潟小学校</t>
  </si>
  <si>
    <t>上浜小学校</t>
  </si>
  <si>
    <t>上郷小学校</t>
  </si>
  <si>
    <t>仁賀保中学校</t>
  </si>
  <si>
    <t>象潟中学校</t>
  </si>
  <si>
    <t>グラウンド</t>
    <phoneticPr fontId="1"/>
  </si>
  <si>
    <t>保育園・幼稚園</t>
    <rPh sb="0" eb="3">
      <t>ホイクエン</t>
    </rPh>
    <rPh sb="4" eb="7">
      <t>ヨウチエン</t>
    </rPh>
    <phoneticPr fontId="1"/>
  </si>
  <si>
    <t>にかほ・つぼみ保育園</t>
    <phoneticPr fontId="1"/>
  </si>
  <si>
    <t>勢至保育園</t>
  </si>
  <si>
    <t>星城保育園</t>
  </si>
  <si>
    <t>明星保育園</t>
  </si>
  <si>
    <t>小砂川保育園</t>
  </si>
  <si>
    <t>仁賀保運動公園</t>
    <phoneticPr fontId="1"/>
  </si>
  <si>
    <t>栗山池公園</t>
    <rPh sb="0" eb="2">
      <t>クリヤマ</t>
    </rPh>
    <rPh sb="2" eb="3">
      <t>イケ</t>
    </rPh>
    <rPh sb="3" eb="5">
      <t>コウエン</t>
    </rPh>
    <phoneticPr fontId="1"/>
  </si>
  <si>
    <t>様式２</t>
    <rPh sb="0" eb="2">
      <t>ヨウシキ</t>
    </rPh>
    <phoneticPr fontId="1"/>
  </si>
  <si>
    <t>地　面</t>
    <rPh sb="0" eb="1">
      <t>チ</t>
    </rPh>
    <rPh sb="2" eb="3">
      <t>メン</t>
    </rPh>
    <phoneticPr fontId="1"/>
  </si>
  <si>
    <t>空間放射線量測定結果報告書</t>
    <rPh sb="0" eb="2">
      <t>クウカン</t>
    </rPh>
    <rPh sb="2" eb="5">
      <t>ホウシャセン</t>
    </rPh>
    <rPh sb="5" eb="6">
      <t>リョウ</t>
    </rPh>
    <rPh sb="6" eb="8">
      <t>ソクテイ</t>
    </rPh>
    <rPh sb="8" eb="10">
      <t>ケッカ</t>
    </rPh>
    <rPh sb="10" eb="13">
      <t>ホウコクショ</t>
    </rPh>
    <phoneticPr fontId="1"/>
  </si>
  <si>
    <t>校庭</t>
    <rPh sb="0" eb="2">
      <t>コウテイ</t>
    </rPh>
    <phoneticPr fontId="1"/>
  </si>
  <si>
    <t>園庭</t>
    <rPh sb="0" eb="2">
      <t>エンテイ</t>
    </rPh>
    <phoneticPr fontId="1"/>
  </si>
  <si>
    <t>広場</t>
    <rPh sb="0" eb="2">
      <t>ヒロバ</t>
    </rPh>
    <phoneticPr fontId="1"/>
  </si>
  <si>
    <t>駐車場</t>
    <rPh sb="0" eb="3">
      <t>チュウシャジョウ</t>
    </rPh>
    <phoneticPr fontId="1"/>
  </si>
  <si>
    <t>砂浜</t>
    <rPh sb="0" eb="2">
      <t>スナハマ</t>
    </rPh>
    <phoneticPr fontId="1"/>
  </si>
  <si>
    <t>土</t>
    <rPh sb="0" eb="1">
      <t>ツチ</t>
    </rPh>
    <phoneticPr fontId="1"/>
  </si>
  <si>
    <t>草地</t>
    <rPh sb="0" eb="2">
      <t>クサチ</t>
    </rPh>
    <phoneticPr fontId="1"/>
  </si>
  <si>
    <t>芝</t>
    <rPh sb="0" eb="1">
      <t>シバ</t>
    </rPh>
    <phoneticPr fontId="1"/>
  </si>
  <si>
    <t>砂</t>
    <rPh sb="0" eb="1">
      <t>スナ</t>
    </rPh>
    <phoneticPr fontId="1"/>
  </si>
  <si>
    <t>月日</t>
    <rPh sb="0" eb="2">
      <t>ガッピ</t>
    </rPh>
    <phoneticPr fontId="1"/>
  </si>
  <si>
    <t>変動値</t>
    <rPh sb="0" eb="2">
      <t>ヘンドウ</t>
    </rPh>
    <rPh sb="2" eb="3">
      <t>チ</t>
    </rPh>
    <phoneticPr fontId="1"/>
  </si>
  <si>
    <t>ひばり荘</t>
    <phoneticPr fontId="1"/>
  </si>
  <si>
    <t>Ａｓ</t>
    <phoneticPr fontId="1"/>
  </si>
  <si>
    <t>三崎公園キャンプ場</t>
    <phoneticPr fontId="1"/>
  </si>
  <si>
    <t>南極公園</t>
    <phoneticPr fontId="1"/>
  </si>
  <si>
    <t>平沢海水浴場</t>
    <phoneticPr fontId="1"/>
  </si>
  <si>
    <t>赤石浜海水浴場</t>
    <phoneticPr fontId="1"/>
  </si>
  <si>
    <t>象潟海水浴場</t>
    <phoneticPr fontId="1"/>
  </si>
  <si>
    <t>小砂川海水浴場</t>
    <phoneticPr fontId="1"/>
  </si>
  <si>
    <t>平均値</t>
    <rPh sb="0" eb="2">
      <t>ヘイキン</t>
    </rPh>
    <rPh sb="2" eb="3">
      <t>チ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</si>
  <si>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</si>
  <si>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</si>
  <si>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その他施設</t>
    <rPh sb="2" eb="3">
      <t>タ</t>
    </rPh>
    <rPh sb="3" eb="5">
      <t>シセツ</t>
    </rPh>
    <phoneticPr fontId="1"/>
  </si>
  <si>
    <t>積雪測定不能</t>
    <rPh sb="0" eb="2">
      <t>セキセツ</t>
    </rPh>
    <rPh sb="2" eb="4">
      <t>ソクテイ</t>
    </rPh>
    <rPh sb="4" eb="6">
      <t>フノウ</t>
    </rPh>
    <phoneticPr fontId="1"/>
  </si>
  <si>
    <t>Ｈ27</t>
    <phoneticPr fontId="1"/>
  </si>
  <si>
    <t>旧小出小学校</t>
    <rPh sb="0" eb="1">
      <t>キュウ</t>
    </rPh>
    <phoneticPr fontId="1"/>
  </si>
  <si>
    <t>※その他施設の測定は2ヵ月1回、冬期間測定休止</t>
    <rPh sb="3" eb="4">
      <t>タ</t>
    </rPh>
    <rPh sb="4" eb="6">
      <t>シセツ</t>
    </rPh>
    <rPh sb="7" eb="9">
      <t>ソクテイ</t>
    </rPh>
    <rPh sb="12" eb="13">
      <t>ゲツ</t>
    </rPh>
    <rPh sb="14" eb="15">
      <t>カイ</t>
    </rPh>
    <rPh sb="16" eb="17">
      <t>フユ</t>
    </rPh>
    <rPh sb="17" eb="18">
      <t>キ</t>
    </rPh>
    <rPh sb="18" eb="19">
      <t>カン</t>
    </rPh>
    <rPh sb="19" eb="21">
      <t>ソクテイ</t>
    </rPh>
    <rPh sb="21" eb="23">
      <t>キュウシ</t>
    </rPh>
    <phoneticPr fontId="1"/>
  </si>
  <si>
    <t>測定休止</t>
    <rPh sb="0" eb="2">
      <t>ソクテイ</t>
    </rPh>
    <rPh sb="2" eb="4">
      <t>キュウシ</t>
    </rPh>
    <phoneticPr fontId="1"/>
  </si>
  <si>
    <t>金浦小中学校</t>
    <rPh sb="3" eb="4">
      <t>チュウ</t>
    </rPh>
    <phoneticPr fontId="1"/>
  </si>
  <si>
    <t>認定こども園仁賀保</t>
    <rPh sb="0" eb="2">
      <t>ニンテイ</t>
    </rPh>
    <rPh sb="5" eb="6">
      <t>エン</t>
    </rPh>
    <rPh sb="6" eb="9">
      <t>ニカホ</t>
    </rPh>
    <phoneticPr fontId="1"/>
  </si>
  <si>
    <t>白百合こども園</t>
    <phoneticPr fontId="1"/>
  </si>
  <si>
    <t>ひまわり保育園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</si>
</sst>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m/d;@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176" fontId="0" fillId="0" borderId="0" xfId="0" applyNumberFormat="1"/>
    <xf numFmtId="176" fontId="0" fillId="0" borderId="1" xfId="0" applyNumberFormat="1" applyFill="1" applyBorder="1"/>
    <xf numFmtId="177" fontId="0" fillId="0" borderId="0" xfId="0" applyNumberFormat="1"/>
    <xf numFmtId="0" fontId="0" fillId="0" borderId="5" xfId="0" applyBorder="1" applyAlignment="1">
      <alignment horizontal="center"/>
    </xf>
    <xf numFmtId="177" fontId="0" fillId="0" borderId="6" xfId="0" applyNumberFormat="1" applyBorder="1"/>
    <xf numFmtId="177" fontId="0" fillId="0" borderId="7" xfId="0" applyNumberFormat="1" applyBorder="1"/>
    <xf numFmtId="176" fontId="0" fillId="0" borderId="8" xfId="0" applyNumberFormat="1" applyFill="1" applyBorder="1"/>
    <xf numFmtId="177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177" fontId="0" fillId="0" borderId="5" xfId="0" applyNumberFormat="1" applyBorder="1"/>
    <xf numFmtId="176" fontId="0" fillId="0" borderId="6" xfId="0" applyNumberFormat="1" applyBorder="1"/>
    <xf numFmtId="177" fontId="0" fillId="0" borderId="9" xfId="0" applyNumberFormat="1" applyBorder="1"/>
    <xf numFmtId="0" fontId="0" fillId="2" borderId="5" xfId="0" applyFill="1" applyBorder="1" applyAlignment="1">
      <alignment horizontal="center"/>
    </xf>
    <xf numFmtId="177" fontId="0" fillId="2" borderId="5" xfId="0" applyNumberFormat="1" applyFill="1" applyBorder="1"/>
    <xf numFmtId="176" fontId="0" fillId="2" borderId="6" xfId="0" applyNumberFormat="1" applyFill="1" applyBorder="1"/>
    <xf numFmtId="177" fontId="0" fillId="2" borderId="9" xfId="0" applyNumberFormat="1" applyFill="1" applyBorder="1"/>
    <xf numFmtId="0" fontId="0" fillId="3" borderId="5" xfId="0" applyFill="1" applyBorder="1" applyAlignment="1">
      <alignment horizontal="center"/>
    </xf>
    <xf numFmtId="177" fontId="0" fillId="3" borderId="5" xfId="0" applyNumberFormat="1" applyFill="1" applyBorder="1"/>
    <xf numFmtId="176" fontId="0" fillId="3" borderId="6" xfId="0" applyNumberFormat="1" applyFill="1" applyBorder="1"/>
    <xf numFmtId="177" fontId="0" fillId="3" borderId="9" xfId="0" applyNumberFormat="1" applyFill="1" applyBorder="1"/>
    <xf numFmtId="177" fontId="0" fillId="0" borderId="7" xfId="0" applyNumberFormat="1" applyFill="1" applyBorder="1"/>
    <xf numFmtId="176" fontId="0" fillId="0" borderId="1" xfId="0" applyNumberFormat="1" applyBorder="1"/>
    <xf numFmtId="176" fontId="0" fillId="0" borderId="6" xfId="0" applyNumberFormat="1" applyFill="1" applyBorder="1"/>
    <xf numFmtId="176" fontId="0" fillId="0" borderId="0" xfId="0" applyNumberFormat="1" applyAlignment="1">
      <alignment horizontal="center"/>
    </xf>
    <xf numFmtId="176" fontId="0" fillId="0" borderId="0" xfId="0" applyNumberFormat="1" applyFill="1" applyBorder="1"/>
    <xf numFmtId="177" fontId="2" fillId="0" borderId="6" xfId="0" applyNumberFormat="1" applyFont="1" applyFill="1" applyBorder="1"/>
    <xf numFmtId="177" fontId="2" fillId="0" borderId="7" xfId="0" applyNumberFormat="1" applyFont="1" applyFill="1" applyBorder="1" applyAlignment="1">
      <alignment horizontal="center"/>
    </xf>
    <xf numFmtId="176" fontId="0" fillId="4" borderId="8" xfId="0" applyNumberFormat="1" applyFill="1" applyBorder="1"/>
    <xf numFmtId="176" fontId="0" fillId="3" borderId="8" xfId="0" applyNumberFormat="1" applyFill="1" applyBorder="1"/>
    <xf numFmtId="176" fontId="3" fillId="0" borderId="8" xfId="0" applyNumberFormat="1" applyFont="1" applyFill="1" applyBorder="1"/>
    <xf numFmtId="176" fontId="0" fillId="5" borderId="6" xfId="0" applyNumberFormat="1" applyFill="1" applyBorder="1"/>
    <xf numFmtId="176" fontId="0" fillId="4" borderId="6" xfId="0" applyNumberFormat="1" applyFill="1" applyBorder="1"/>
    <xf numFmtId="176" fontId="0" fillId="5" borderId="1" xfId="0" applyNumberFormat="1" applyFill="1" applyBorder="1"/>
    <xf numFmtId="176" fontId="0" fillId="5" borderId="8" xfId="0" applyNumberFormat="1" applyFill="1" applyBorder="1"/>
    <xf numFmtId="176" fontId="0" fillId="3" borderId="1" xfId="0" applyNumberFormat="1" applyFill="1" applyBorder="1"/>
    <xf numFmtId="176" fontId="4" fillId="4" borderId="8" xfId="0" applyNumberFormat="1" applyFont="1" applyFill="1" applyBorder="1"/>
    <xf numFmtId="176" fontId="0" fillId="6" borderId="8" xfId="0" applyNumberFormat="1" applyFill="1" applyBorder="1"/>
    <xf numFmtId="176" fontId="0" fillId="4" borderId="1" xfId="0" applyNumberFormat="1" applyFill="1" applyBorder="1"/>
    <xf numFmtId="176" fontId="0" fillId="6" borderId="1" xfId="0" applyNumberFormat="1" applyFill="1" applyBorder="1"/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7" fontId="2" fillId="0" borderId="10" xfId="0" applyNumberFormat="1" applyFont="1" applyFill="1" applyBorder="1" applyAlignment="1">
      <alignment horizontal="center" vertical="center"/>
    </xf>
    <xf numFmtId="176" fontId="0" fillId="6" borderId="6" xfId="0" applyNumberFormat="1" applyFill="1" applyBorder="1"/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zoomScaleNormal="100" workbookViewId="0">
      <pane xSplit="3" ySplit="3" topLeftCell="Q10" activePane="bottomRight" state="frozen"/>
      <selection pane="topRight" activeCell="D1" sqref="D1"/>
      <selection pane="bottomLeft" activeCell="A4" sqref="A4"/>
      <selection pane="bottomRight" activeCell="AF23" sqref="AF23"/>
    </sheetView>
  </sheetViews>
  <sheetFormatPr defaultRowHeight="13.5" x14ac:dyDescent="0.15"/>
  <cols>
    <col min="1" max="1" width="3.5" bestFit="1" customWidth="1"/>
    <col min="2" max="2" width="5.25" bestFit="1" customWidth="1"/>
    <col min="3" max="3" width="24.5" bestFit="1" customWidth="1"/>
    <col min="4" max="4" width="9.375" bestFit="1" customWidth="1"/>
    <col min="5" max="5" width="7.125" bestFit="1" customWidth="1"/>
    <col min="6" max="6" width="5.375" style="5" customWidth="1"/>
    <col min="7" max="7" width="7.125" style="3" bestFit="1" customWidth="1"/>
    <col min="8" max="8" width="5.5" style="5" bestFit="1" customWidth="1"/>
    <col min="9" max="9" width="7.125" style="3" bestFit="1" customWidth="1"/>
    <col min="10" max="10" width="5.5" style="5" customWidth="1"/>
    <col min="11" max="11" width="7.75" style="3" customWidth="1"/>
    <col min="12" max="12" width="5.25" style="5" customWidth="1"/>
    <col min="13" max="13" width="7.875" style="3" customWidth="1"/>
    <col min="14" max="14" width="5.25" style="5" customWidth="1"/>
    <col min="15" max="15" width="7.75" style="3" customWidth="1"/>
    <col min="16" max="16" width="5.25" style="5" customWidth="1"/>
    <col min="17" max="17" width="7.75" style="3" customWidth="1"/>
    <col min="18" max="18" width="6" customWidth="1"/>
    <col min="19" max="19" width="7.75" customWidth="1"/>
    <col min="20" max="20" width="5.25" customWidth="1"/>
    <col min="21" max="21" width="7.5" customWidth="1"/>
    <col min="22" max="22" width="5.25" customWidth="1"/>
    <col min="23" max="23" width="7.75" customWidth="1"/>
    <col min="24" max="24" width="5.25" customWidth="1"/>
    <col min="25" max="25" width="7.75" customWidth="1"/>
    <col min="26" max="26" width="5.25" customWidth="1"/>
    <col min="27" max="27" width="7.75" customWidth="1"/>
    <col min="28" max="28" width="5.25" customWidth="1"/>
    <col min="29" max="29" width="7.75" customWidth="1"/>
    <col min="30" max="30" width="7.75" bestFit="1" customWidth="1"/>
  </cols>
  <sheetData>
    <row r="1" spans="1:31" x14ac:dyDescent="0.15">
      <c r="B1" t="s">
        <v>49</v>
      </c>
      <c r="C1" s="48" t="s">
        <v>24</v>
      </c>
      <c r="D1" s="48"/>
      <c r="E1" t="s">
        <v>22</v>
      </c>
      <c r="F1" s="5" t="s">
        <v>51</v>
      </c>
      <c r="R1" s="5"/>
      <c r="S1" s="3"/>
      <c r="T1" s="5"/>
      <c r="U1" s="3"/>
      <c r="V1" s="5"/>
      <c r="W1" s="3"/>
      <c r="X1" s="5"/>
      <c r="Y1" s="3"/>
      <c r="Z1" s="5"/>
      <c r="AA1" s="3"/>
      <c r="AB1" s="5"/>
      <c r="AC1" s="3"/>
    </row>
    <row r="2" spans="1:31" ht="9.75" customHeight="1" x14ac:dyDescent="0.15">
      <c r="R2" s="5"/>
      <c r="S2" s="3"/>
      <c r="T2" s="5"/>
      <c r="U2" s="3"/>
      <c r="V2" s="5"/>
      <c r="W2" s="3"/>
      <c r="X2" s="5"/>
      <c r="Y2" s="3"/>
      <c r="Z2" s="5"/>
      <c r="AA2" s="3"/>
      <c r="AB2" s="5"/>
      <c r="AC2" s="3"/>
    </row>
    <row r="3" spans="1:31" ht="18.7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6" t="s">
        <v>23</v>
      </c>
      <c r="F3" s="8" t="s">
        <v>34</v>
      </c>
      <c r="G3" s="9" t="s">
        <v>4</v>
      </c>
      <c r="H3" s="7" t="s">
        <v>34</v>
      </c>
      <c r="I3" s="9" t="s">
        <v>4</v>
      </c>
      <c r="J3" s="7" t="s">
        <v>34</v>
      </c>
      <c r="K3" s="9" t="s">
        <v>4</v>
      </c>
      <c r="L3" s="8" t="s">
        <v>34</v>
      </c>
      <c r="M3" s="9" t="s">
        <v>4</v>
      </c>
      <c r="N3" s="8" t="s">
        <v>34</v>
      </c>
      <c r="O3" s="4" t="s">
        <v>4</v>
      </c>
      <c r="P3" s="8" t="s">
        <v>34</v>
      </c>
      <c r="Q3" s="9" t="s">
        <v>4</v>
      </c>
      <c r="R3" s="7" t="s">
        <v>34</v>
      </c>
      <c r="S3" s="4" t="s">
        <v>4</v>
      </c>
      <c r="T3" s="8" t="s">
        <v>34</v>
      </c>
      <c r="U3" s="9" t="s">
        <v>4</v>
      </c>
      <c r="V3" s="8" t="s">
        <v>34</v>
      </c>
      <c r="W3" s="9" t="s">
        <v>4</v>
      </c>
      <c r="X3" s="8" t="s">
        <v>34</v>
      </c>
      <c r="Y3" s="9" t="s">
        <v>4</v>
      </c>
      <c r="Z3" s="8" t="s">
        <v>34</v>
      </c>
      <c r="AA3" s="4" t="s">
        <v>4</v>
      </c>
      <c r="AB3" s="8" t="s">
        <v>34</v>
      </c>
      <c r="AC3" s="4" t="s">
        <v>4</v>
      </c>
      <c r="AD3" s="10" t="s">
        <v>35</v>
      </c>
    </row>
    <row r="4" spans="1:31" ht="18" customHeight="1" x14ac:dyDescent="0.15">
      <c r="A4" s="1">
        <v>1</v>
      </c>
      <c r="B4" s="43" t="s">
        <v>5</v>
      </c>
      <c r="C4" s="1" t="s">
        <v>6</v>
      </c>
      <c r="D4" s="1" t="s">
        <v>13</v>
      </c>
      <c r="E4" s="6" t="s">
        <v>30</v>
      </c>
      <c r="F4" s="8">
        <v>42114</v>
      </c>
      <c r="G4" s="21">
        <v>1.6E-2</v>
      </c>
      <c r="H4" s="23">
        <v>42144</v>
      </c>
      <c r="I4" s="31">
        <v>0.02</v>
      </c>
      <c r="J4" s="23">
        <v>42174</v>
      </c>
      <c r="K4" s="25">
        <v>0.02</v>
      </c>
      <c r="L4" s="23">
        <v>42206</v>
      </c>
      <c r="M4" s="30">
        <v>0.02</v>
      </c>
      <c r="N4" s="23">
        <v>42235</v>
      </c>
      <c r="O4" s="4">
        <v>0.02</v>
      </c>
      <c r="P4" s="23">
        <v>42265</v>
      </c>
      <c r="Q4" s="9">
        <v>1.7999999999999999E-2</v>
      </c>
      <c r="R4" s="28">
        <v>42298</v>
      </c>
      <c r="S4" s="9">
        <v>1.7999999999999999E-2</v>
      </c>
      <c r="T4" s="28">
        <v>42326</v>
      </c>
      <c r="U4" s="9">
        <v>0.02</v>
      </c>
      <c r="V4" s="29">
        <v>42359</v>
      </c>
      <c r="W4" s="9">
        <v>1.6E-2</v>
      </c>
      <c r="X4" s="23">
        <v>42025</v>
      </c>
      <c r="Y4" s="9">
        <v>1.6E-2</v>
      </c>
      <c r="Z4" s="23">
        <v>42419</v>
      </c>
      <c r="AA4" s="41">
        <v>1.2E-2</v>
      </c>
      <c r="AB4" s="23">
        <v>42447</v>
      </c>
      <c r="AC4" s="25">
        <v>0.02</v>
      </c>
      <c r="AD4" s="26">
        <f>AC4-AA4</f>
        <v>8.0000000000000002E-3</v>
      </c>
    </row>
    <row r="5" spans="1:31" ht="18" customHeight="1" x14ac:dyDescent="0.15">
      <c r="A5" s="1">
        <v>2</v>
      </c>
      <c r="B5" s="44"/>
      <c r="C5" s="1" t="s">
        <v>7</v>
      </c>
      <c r="D5" s="1" t="s">
        <v>13</v>
      </c>
      <c r="E5" s="6" t="s">
        <v>30</v>
      </c>
      <c r="F5" s="8">
        <v>42114</v>
      </c>
      <c r="G5" s="25">
        <v>0.02</v>
      </c>
      <c r="H5" s="23">
        <v>42144</v>
      </c>
      <c r="I5" s="31">
        <v>0.02</v>
      </c>
      <c r="J5" s="23">
        <v>42174</v>
      </c>
      <c r="K5" s="25">
        <v>0.02</v>
      </c>
      <c r="L5" s="23">
        <v>42206</v>
      </c>
      <c r="M5" s="30">
        <v>0.02</v>
      </c>
      <c r="N5" s="23">
        <v>42235</v>
      </c>
      <c r="O5" s="4">
        <v>0.02</v>
      </c>
      <c r="P5" s="23">
        <v>42265</v>
      </c>
      <c r="Q5" s="9">
        <v>2.1999999999999999E-2</v>
      </c>
      <c r="R5" s="28">
        <v>42298</v>
      </c>
      <c r="S5" s="9">
        <v>2.1999999999999999E-2</v>
      </c>
      <c r="T5" s="28">
        <v>42326</v>
      </c>
      <c r="U5" s="9">
        <v>0.02</v>
      </c>
      <c r="V5" s="29">
        <v>42359</v>
      </c>
      <c r="W5" s="9">
        <v>0.02</v>
      </c>
      <c r="X5" s="23">
        <v>42025</v>
      </c>
      <c r="Y5" s="9">
        <v>1.4E-2</v>
      </c>
      <c r="Z5" s="23">
        <v>42419</v>
      </c>
      <c r="AA5" s="4">
        <v>1.4E-2</v>
      </c>
      <c r="AB5" s="23">
        <v>42447</v>
      </c>
      <c r="AC5" s="25">
        <v>1.7999999999999999E-2</v>
      </c>
      <c r="AD5" s="26">
        <f>AC5-AA5</f>
        <v>3.9999999999999983E-3</v>
      </c>
    </row>
    <row r="6" spans="1:31" ht="18" customHeight="1" x14ac:dyDescent="0.15">
      <c r="A6" s="1">
        <v>3</v>
      </c>
      <c r="B6" s="44"/>
      <c r="C6" s="1" t="s">
        <v>50</v>
      </c>
      <c r="D6" s="1" t="s">
        <v>13</v>
      </c>
      <c r="E6" s="6" t="s">
        <v>30</v>
      </c>
      <c r="F6" s="8">
        <v>42114</v>
      </c>
      <c r="G6" s="4">
        <v>2.1999999999999999E-2</v>
      </c>
      <c r="H6" s="23">
        <v>42144</v>
      </c>
      <c r="I6" s="31">
        <v>0.02</v>
      </c>
      <c r="J6" s="23">
        <v>42174</v>
      </c>
      <c r="K6" s="25">
        <v>0.02</v>
      </c>
      <c r="L6" s="23">
        <v>42206</v>
      </c>
      <c r="M6" s="30">
        <v>0.02</v>
      </c>
      <c r="N6" s="23">
        <v>42235</v>
      </c>
      <c r="O6" s="4">
        <v>0.02</v>
      </c>
      <c r="P6" s="23">
        <v>42265</v>
      </c>
      <c r="Q6" s="9">
        <v>1.7999999999999999E-2</v>
      </c>
      <c r="R6" s="28">
        <v>42298</v>
      </c>
      <c r="S6" s="9">
        <v>1.6E-2</v>
      </c>
      <c r="T6" s="28">
        <v>42326</v>
      </c>
      <c r="U6" s="9">
        <v>2.1999999999999999E-2</v>
      </c>
      <c r="V6" s="29">
        <v>42359</v>
      </c>
      <c r="W6" s="9">
        <v>1.7999999999999999E-2</v>
      </c>
      <c r="X6" s="23">
        <v>42025</v>
      </c>
      <c r="Y6" s="9">
        <v>1.6E-2</v>
      </c>
      <c r="Z6" s="23">
        <v>42419</v>
      </c>
      <c r="AA6" s="4">
        <v>1.4E-2</v>
      </c>
      <c r="AB6" s="23">
        <v>42447</v>
      </c>
      <c r="AC6" s="25">
        <v>0.02</v>
      </c>
      <c r="AD6" s="26">
        <f>AC6-AA6</f>
        <v>6.0000000000000001E-3</v>
      </c>
    </row>
    <row r="7" spans="1:31" ht="18" customHeight="1" x14ac:dyDescent="0.15">
      <c r="A7" s="1">
        <v>4</v>
      </c>
      <c r="B7" s="44"/>
      <c r="C7" s="1" t="s">
        <v>53</v>
      </c>
      <c r="D7" s="1" t="s">
        <v>13</v>
      </c>
      <c r="E7" s="6" t="s">
        <v>30</v>
      </c>
      <c r="F7" s="8">
        <v>42114</v>
      </c>
      <c r="G7" s="25">
        <v>0.02</v>
      </c>
      <c r="H7" s="23">
        <v>42144</v>
      </c>
      <c r="I7" s="31">
        <v>0.02</v>
      </c>
      <c r="J7" s="23">
        <v>42174</v>
      </c>
      <c r="K7" s="25">
        <v>0.02</v>
      </c>
      <c r="L7" s="23">
        <v>42206</v>
      </c>
      <c r="M7" s="30">
        <v>0.02</v>
      </c>
      <c r="N7" s="23">
        <v>42235</v>
      </c>
      <c r="O7" s="4">
        <v>2.1999999999999999E-2</v>
      </c>
      <c r="P7" s="23">
        <v>42265</v>
      </c>
      <c r="Q7" s="36">
        <v>1.4E-2</v>
      </c>
      <c r="R7" s="28">
        <v>42298</v>
      </c>
      <c r="S7" s="9">
        <v>1.7999999999999999E-2</v>
      </c>
      <c r="T7" s="28">
        <v>42326</v>
      </c>
      <c r="U7" s="39">
        <v>1.7999999999999999E-2</v>
      </c>
      <c r="V7" s="29">
        <v>42359</v>
      </c>
      <c r="W7" s="9">
        <v>1.6E-2</v>
      </c>
      <c r="X7" s="23">
        <v>42025</v>
      </c>
      <c r="Y7" s="9">
        <v>0.02</v>
      </c>
      <c r="Z7" s="23">
        <v>42419</v>
      </c>
      <c r="AA7" s="4">
        <v>1.4E-2</v>
      </c>
      <c r="AB7" s="23">
        <v>42447</v>
      </c>
      <c r="AC7" s="50">
        <v>1.2E-2</v>
      </c>
      <c r="AD7" s="26">
        <f>AC7-AA7</f>
        <v>-2E-3</v>
      </c>
    </row>
    <row r="8" spans="1:31" ht="18" customHeight="1" x14ac:dyDescent="0.15">
      <c r="A8" s="1">
        <v>5</v>
      </c>
      <c r="B8" s="44"/>
      <c r="C8" s="1" t="s">
        <v>8</v>
      </c>
      <c r="D8" s="1" t="s">
        <v>13</v>
      </c>
      <c r="E8" s="6" t="s">
        <v>30</v>
      </c>
      <c r="F8" s="8">
        <v>42114</v>
      </c>
      <c r="G8" s="4">
        <v>0.02</v>
      </c>
      <c r="H8" s="23">
        <v>42144</v>
      </c>
      <c r="I8" s="31">
        <v>0.02</v>
      </c>
      <c r="J8" s="23">
        <v>42174</v>
      </c>
      <c r="K8" s="4">
        <v>0.02</v>
      </c>
      <c r="L8" s="23">
        <v>42206</v>
      </c>
      <c r="M8" s="30">
        <v>0.02</v>
      </c>
      <c r="N8" s="23">
        <v>42235</v>
      </c>
      <c r="O8" s="4">
        <v>0.02</v>
      </c>
      <c r="P8" s="23">
        <v>42265</v>
      </c>
      <c r="Q8" s="9">
        <v>1.6E-2</v>
      </c>
      <c r="R8" s="28">
        <v>42298</v>
      </c>
      <c r="S8" s="9">
        <v>2.1999999999999999E-2</v>
      </c>
      <c r="T8" s="28">
        <v>42326</v>
      </c>
      <c r="U8" s="39">
        <v>1.7999999999999999E-2</v>
      </c>
      <c r="V8" s="29">
        <v>42359</v>
      </c>
      <c r="W8" s="9">
        <v>1.6E-2</v>
      </c>
      <c r="X8" s="23">
        <v>42025</v>
      </c>
      <c r="Y8" s="9">
        <v>1.6E-2</v>
      </c>
      <c r="Z8" s="23">
        <v>42419</v>
      </c>
      <c r="AA8" s="4">
        <v>1.4E-2</v>
      </c>
      <c r="AB8" s="23">
        <v>42447</v>
      </c>
      <c r="AC8" s="4">
        <v>0.02</v>
      </c>
      <c r="AD8" s="26">
        <f>AC8-AA8</f>
        <v>6.0000000000000001E-3</v>
      </c>
    </row>
    <row r="9" spans="1:31" ht="18" customHeight="1" x14ac:dyDescent="0.15">
      <c r="A9" s="1">
        <v>6</v>
      </c>
      <c r="B9" s="44"/>
      <c r="C9" s="1" t="s">
        <v>9</v>
      </c>
      <c r="D9" s="1" t="s">
        <v>13</v>
      </c>
      <c r="E9" s="6" t="s">
        <v>30</v>
      </c>
      <c r="F9" s="8">
        <v>42114</v>
      </c>
      <c r="G9" s="25">
        <v>0.02</v>
      </c>
      <c r="H9" s="23">
        <v>42144</v>
      </c>
      <c r="I9" s="31">
        <v>0.02</v>
      </c>
      <c r="J9" s="23">
        <v>42174</v>
      </c>
      <c r="K9" s="35">
        <v>1.7999999999999999E-2</v>
      </c>
      <c r="L9" s="23">
        <v>42206</v>
      </c>
      <c r="M9" s="30">
        <v>0.02</v>
      </c>
      <c r="N9" s="23">
        <v>42235</v>
      </c>
      <c r="O9" s="4">
        <v>0.02</v>
      </c>
      <c r="P9" s="23">
        <v>42265</v>
      </c>
      <c r="Q9" s="30">
        <v>2.4E-2</v>
      </c>
      <c r="R9" s="28">
        <v>42298</v>
      </c>
      <c r="S9" s="9">
        <v>2.1999999999999999E-2</v>
      </c>
      <c r="T9" s="28">
        <v>42326</v>
      </c>
      <c r="U9" s="39">
        <v>1.7999999999999999E-2</v>
      </c>
      <c r="V9" s="29">
        <v>42359</v>
      </c>
      <c r="W9" s="9">
        <v>1.4E-2</v>
      </c>
      <c r="X9" s="23">
        <v>42025</v>
      </c>
      <c r="Y9" s="9">
        <v>1.6E-2</v>
      </c>
      <c r="Z9" s="23">
        <v>42419</v>
      </c>
      <c r="AA9" s="4">
        <v>1.4E-2</v>
      </c>
      <c r="AB9" s="23">
        <v>42447</v>
      </c>
      <c r="AC9" s="25">
        <v>2.1999999999999999E-2</v>
      </c>
      <c r="AD9" s="26">
        <f>AC9-AA9</f>
        <v>7.9999999999999984E-3</v>
      </c>
    </row>
    <row r="10" spans="1:31" ht="18" customHeight="1" x14ac:dyDescent="0.15">
      <c r="A10" s="1">
        <v>7</v>
      </c>
      <c r="B10" s="44"/>
      <c r="C10" s="1" t="s">
        <v>10</v>
      </c>
      <c r="D10" s="1" t="s">
        <v>13</v>
      </c>
      <c r="E10" s="6" t="s">
        <v>30</v>
      </c>
      <c r="F10" s="8">
        <v>42114</v>
      </c>
      <c r="G10" s="24">
        <v>1.7999999999999999E-2</v>
      </c>
      <c r="H10" s="23">
        <v>42144</v>
      </c>
      <c r="I10" s="31">
        <v>0.02</v>
      </c>
      <c r="J10" s="23">
        <v>42174</v>
      </c>
      <c r="K10" s="33">
        <v>1.7999999999999999E-2</v>
      </c>
      <c r="L10" s="23">
        <v>42206</v>
      </c>
      <c r="M10" s="36">
        <v>1.7999999999999999E-2</v>
      </c>
      <c r="N10" s="23">
        <v>42235</v>
      </c>
      <c r="O10" s="4">
        <v>0.02</v>
      </c>
      <c r="P10" s="23">
        <v>42265</v>
      </c>
      <c r="Q10" s="9">
        <v>2.1999999999999999E-2</v>
      </c>
      <c r="R10" s="28">
        <v>42298</v>
      </c>
      <c r="S10" s="9">
        <v>1.6E-2</v>
      </c>
      <c r="T10" s="28">
        <v>42326</v>
      </c>
      <c r="U10" s="39">
        <v>1.7999999999999999E-2</v>
      </c>
      <c r="V10" s="29">
        <v>42359</v>
      </c>
      <c r="W10" s="9">
        <v>1.7999999999999999E-2</v>
      </c>
      <c r="X10" s="23">
        <v>42025</v>
      </c>
      <c r="Y10" s="9">
        <v>1.6E-2</v>
      </c>
      <c r="Z10" s="23">
        <v>42419</v>
      </c>
      <c r="AA10" s="4">
        <v>1.4E-2</v>
      </c>
      <c r="AB10" s="23">
        <v>42447</v>
      </c>
      <c r="AC10" s="25">
        <v>1.7999999999999999E-2</v>
      </c>
      <c r="AD10" s="26">
        <f>AC10-AA10</f>
        <v>3.9999999999999983E-3</v>
      </c>
    </row>
    <row r="11" spans="1:31" ht="18" customHeight="1" x14ac:dyDescent="0.15">
      <c r="A11" s="1">
        <v>8</v>
      </c>
      <c r="B11" s="44"/>
      <c r="C11" s="1" t="s">
        <v>11</v>
      </c>
      <c r="D11" s="1" t="s">
        <v>13</v>
      </c>
      <c r="E11" s="6" t="s">
        <v>30</v>
      </c>
      <c r="F11" s="8">
        <v>42114</v>
      </c>
      <c r="G11" s="24">
        <v>0.02</v>
      </c>
      <c r="H11" s="23">
        <v>42144</v>
      </c>
      <c r="I11" s="31">
        <v>0.02</v>
      </c>
      <c r="J11" s="23">
        <v>42174</v>
      </c>
      <c r="K11" s="4">
        <v>0.02</v>
      </c>
      <c r="L11" s="23">
        <v>42206</v>
      </c>
      <c r="M11" s="30">
        <v>0.02</v>
      </c>
      <c r="N11" s="23">
        <v>42235</v>
      </c>
      <c r="O11" s="4">
        <v>1.7999999999999999E-2</v>
      </c>
      <c r="P11" s="23">
        <v>42265</v>
      </c>
      <c r="Q11" s="9">
        <v>2.1999999999999999E-2</v>
      </c>
      <c r="R11" s="28">
        <v>42298</v>
      </c>
      <c r="S11" s="9">
        <v>2.1999999999999999E-2</v>
      </c>
      <c r="T11" s="28">
        <v>42326</v>
      </c>
      <c r="U11" s="9">
        <v>0.02</v>
      </c>
      <c r="V11" s="29">
        <v>42359</v>
      </c>
      <c r="W11" s="9">
        <v>1.6E-2</v>
      </c>
      <c r="X11" s="23">
        <v>42025</v>
      </c>
      <c r="Y11" s="9">
        <v>1.7999999999999999E-2</v>
      </c>
      <c r="Z11" s="23">
        <v>42419</v>
      </c>
      <c r="AA11" s="4">
        <v>1.4E-2</v>
      </c>
      <c r="AB11" s="23">
        <v>42447</v>
      </c>
      <c r="AC11" s="34">
        <v>2.4E-2</v>
      </c>
      <c r="AD11" s="26">
        <f>AC11-AA11</f>
        <v>0.01</v>
      </c>
    </row>
    <row r="12" spans="1:31" ht="18" customHeight="1" x14ac:dyDescent="0.15">
      <c r="A12" s="1">
        <v>9</v>
      </c>
      <c r="B12" s="45"/>
      <c r="C12" s="1" t="s">
        <v>12</v>
      </c>
      <c r="D12" s="1" t="s">
        <v>25</v>
      </c>
      <c r="E12" s="6" t="s">
        <v>31</v>
      </c>
      <c r="F12" s="8">
        <v>42114</v>
      </c>
      <c r="G12" s="24">
        <v>0.02</v>
      </c>
      <c r="H12" s="23">
        <v>42144</v>
      </c>
      <c r="I12" s="31">
        <v>0.02</v>
      </c>
      <c r="J12" s="23">
        <v>42174</v>
      </c>
      <c r="K12" s="4">
        <v>0.02</v>
      </c>
      <c r="L12" s="23">
        <v>42206</v>
      </c>
      <c r="M12" s="30">
        <v>0.02</v>
      </c>
      <c r="N12" s="23">
        <v>42235</v>
      </c>
      <c r="O12" s="4">
        <v>0.02</v>
      </c>
      <c r="P12" s="23">
        <v>42265</v>
      </c>
      <c r="Q12" s="9">
        <v>0.02</v>
      </c>
      <c r="R12" s="28">
        <v>42298</v>
      </c>
      <c r="S12" s="9">
        <v>2.1999999999999999E-2</v>
      </c>
      <c r="T12" s="28">
        <v>42326</v>
      </c>
      <c r="U12" s="39">
        <v>1.7999999999999999E-2</v>
      </c>
      <c r="V12" s="29">
        <v>42359</v>
      </c>
      <c r="W12" s="9">
        <v>1.7999999999999999E-2</v>
      </c>
      <c r="X12" s="23">
        <v>42025</v>
      </c>
      <c r="Y12" s="9">
        <v>0.02</v>
      </c>
      <c r="Z12" s="23">
        <v>42419</v>
      </c>
      <c r="AA12" s="4">
        <v>1.6E-2</v>
      </c>
      <c r="AB12" s="23">
        <v>42447</v>
      </c>
      <c r="AC12" s="4">
        <v>0.02</v>
      </c>
      <c r="AD12" s="26">
        <f>AC12-AA12</f>
        <v>4.0000000000000001E-3</v>
      </c>
    </row>
    <row r="13" spans="1:31" ht="18" customHeight="1" x14ac:dyDescent="0.15">
      <c r="A13" s="1">
        <v>10</v>
      </c>
      <c r="B13" s="42" t="s">
        <v>14</v>
      </c>
      <c r="C13" s="1" t="s">
        <v>15</v>
      </c>
      <c r="D13" s="1" t="s">
        <v>26</v>
      </c>
      <c r="E13" s="6" t="s">
        <v>31</v>
      </c>
      <c r="F13" s="8">
        <v>42114</v>
      </c>
      <c r="G13" s="24">
        <v>0.02</v>
      </c>
      <c r="H13" s="23">
        <v>42144</v>
      </c>
      <c r="I13" s="31">
        <v>0.02</v>
      </c>
      <c r="J13" s="23">
        <v>42174</v>
      </c>
      <c r="K13" s="25">
        <v>0.02</v>
      </c>
      <c r="L13" s="23">
        <v>42206</v>
      </c>
      <c r="M13" s="36">
        <v>1.7999999999999999E-2</v>
      </c>
      <c r="N13" s="23">
        <v>42235</v>
      </c>
      <c r="O13" s="4">
        <v>0.02</v>
      </c>
      <c r="P13" s="23">
        <v>42265</v>
      </c>
      <c r="Q13" s="30">
        <v>2.4E-2</v>
      </c>
      <c r="R13" s="28">
        <v>42298</v>
      </c>
      <c r="S13" s="9">
        <v>2.1999999999999999E-2</v>
      </c>
      <c r="T13" s="28">
        <v>42326</v>
      </c>
      <c r="U13" s="9">
        <v>0.02</v>
      </c>
      <c r="V13" s="29">
        <v>42359</v>
      </c>
      <c r="W13" s="9">
        <v>0.02</v>
      </c>
      <c r="X13" s="23">
        <v>42025</v>
      </c>
      <c r="Y13" s="9">
        <v>1.2E-2</v>
      </c>
      <c r="Z13" s="23">
        <v>42419</v>
      </c>
      <c r="AA13" s="4">
        <v>1.6E-2</v>
      </c>
      <c r="AB13" s="23">
        <v>42447</v>
      </c>
      <c r="AC13" s="25">
        <v>0.02</v>
      </c>
      <c r="AD13" s="26">
        <f>AC13-AA13</f>
        <v>4.0000000000000001E-3</v>
      </c>
    </row>
    <row r="14" spans="1:31" ht="18" customHeight="1" x14ac:dyDescent="0.15">
      <c r="A14" s="1">
        <v>11</v>
      </c>
      <c r="B14" s="42"/>
      <c r="C14" s="1" t="s">
        <v>54</v>
      </c>
      <c r="D14" s="1" t="s">
        <v>26</v>
      </c>
      <c r="E14" s="6" t="s">
        <v>31</v>
      </c>
      <c r="F14" s="8">
        <v>42114</v>
      </c>
      <c r="G14" s="25">
        <v>0.02</v>
      </c>
      <c r="H14" s="23">
        <v>42144</v>
      </c>
      <c r="I14" s="31">
        <v>0.02</v>
      </c>
      <c r="J14" s="23">
        <v>42174</v>
      </c>
      <c r="K14" s="4">
        <v>0.02</v>
      </c>
      <c r="L14" s="23">
        <v>42206</v>
      </c>
      <c r="M14" s="30">
        <v>0.02</v>
      </c>
      <c r="N14" s="23">
        <v>42235</v>
      </c>
      <c r="O14" s="4">
        <v>0.02</v>
      </c>
      <c r="P14" s="23">
        <v>42265</v>
      </c>
      <c r="Q14" s="9">
        <v>1.6E-2</v>
      </c>
      <c r="R14" s="28">
        <v>42298</v>
      </c>
      <c r="S14" s="38">
        <v>2.4E-2</v>
      </c>
      <c r="T14" s="28">
        <v>42326</v>
      </c>
      <c r="U14" s="9">
        <v>0.02</v>
      </c>
      <c r="V14" s="29">
        <v>42359</v>
      </c>
      <c r="W14" s="9">
        <v>0.01</v>
      </c>
      <c r="X14" s="23">
        <v>42025</v>
      </c>
      <c r="Y14" s="9">
        <v>1.7999999999999999E-2</v>
      </c>
      <c r="Z14" s="23">
        <v>42419</v>
      </c>
      <c r="AA14" s="4">
        <v>1.4E-2</v>
      </c>
      <c r="AB14" s="23">
        <v>42447</v>
      </c>
      <c r="AC14" s="4">
        <v>0.02</v>
      </c>
      <c r="AD14" s="26">
        <f>AC14-AA14</f>
        <v>6.0000000000000001E-3</v>
      </c>
    </row>
    <row r="15" spans="1:31" ht="18" customHeight="1" x14ac:dyDescent="0.15">
      <c r="A15" s="1">
        <v>12</v>
      </c>
      <c r="B15" s="42"/>
      <c r="C15" s="1" t="s">
        <v>16</v>
      </c>
      <c r="D15" s="1" t="s">
        <v>26</v>
      </c>
      <c r="E15" s="6" t="s">
        <v>31</v>
      </c>
      <c r="F15" s="8">
        <v>42114</v>
      </c>
      <c r="G15" s="24">
        <v>0.02</v>
      </c>
      <c r="H15" s="23">
        <v>42144</v>
      </c>
      <c r="I15" s="31">
        <v>0.02</v>
      </c>
      <c r="J15" s="23">
        <v>42174</v>
      </c>
      <c r="K15" s="25">
        <v>0.02</v>
      </c>
      <c r="L15" s="23">
        <v>42206</v>
      </c>
      <c r="M15" s="30">
        <v>0.02</v>
      </c>
      <c r="N15" s="23">
        <v>42235</v>
      </c>
      <c r="O15" s="4">
        <v>0.02</v>
      </c>
      <c r="P15" s="23">
        <v>42265</v>
      </c>
      <c r="Q15" s="9">
        <v>2.1999999999999999E-2</v>
      </c>
      <c r="R15" s="28">
        <v>42298</v>
      </c>
      <c r="S15" s="9">
        <v>0.02</v>
      </c>
      <c r="T15" s="28">
        <v>42326</v>
      </c>
      <c r="U15" s="39">
        <v>1.7999999999999999E-2</v>
      </c>
      <c r="V15" s="29">
        <v>42359</v>
      </c>
      <c r="W15" s="9">
        <v>1.7999999999999999E-2</v>
      </c>
      <c r="X15" s="23">
        <v>42025</v>
      </c>
      <c r="Y15" s="9">
        <v>1.6E-2</v>
      </c>
      <c r="Z15" s="23">
        <v>42419</v>
      </c>
      <c r="AA15" s="34">
        <v>1.7999999999999999E-2</v>
      </c>
      <c r="AB15" s="23">
        <v>42447</v>
      </c>
      <c r="AC15" s="4">
        <v>2.1999999999999999E-2</v>
      </c>
      <c r="AD15" s="26">
        <f>AC15-AA15</f>
        <v>4.0000000000000001E-3</v>
      </c>
    </row>
    <row r="16" spans="1:31" ht="18" customHeight="1" x14ac:dyDescent="0.15">
      <c r="A16" s="1">
        <v>13</v>
      </c>
      <c r="B16" s="42"/>
      <c r="C16" s="1" t="s">
        <v>55</v>
      </c>
      <c r="D16" s="1" t="s">
        <v>26</v>
      </c>
      <c r="E16" s="6" t="s">
        <v>30</v>
      </c>
      <c r="F16" s="8">
        <v>42114</v>
      </c>
      <c r="G16" s="24">
        <v>2.1999999999999999E-2</v>
      </c>
      <c r="H16" s="23">
        <v>42144</v>
      </c>
      <c r="I16" s="31">
        <v>0.02</v>
      </c>
      <c r="J16" s="23">
        <v>42174</v>
      </c>
      <c r="K16" s="4">
        <v>0.02</v>
      </c>
      <c r="L16" s="23">
        <v>42206</v>
      </c>
      <c r="M16" s="30">
        <v>0.02</v>
      </c>
      <c r="N16" s="23">
        <v>42235</v>
      </c>
      <c r="O16" s="4">
        <v>0.02</v>
      </c>
      <c r="P16" s="23">
        <v>42265</v>
      </c>
      <c r="Q16" s="9">
        <v>2.1999999999999999E-2</v>
      </c>
      <c r="R16" s="28">
        <v>42298</v>
      </c>
      <c r="S16" s="9">
        <v>1.7999999999999999E-2</v>
      </c>
      <c r="T16" s="28">
        <v>42326</v>
      </c>
      <c r="U16" s="9">
        <v>0.02</v>
      </c>
      <c r="V16" s="29">
        <v>42359</v>
      </c>
      <c r="W16" s="9">
        <v>1.6E-2</v>
      </c>
      <c r="X16" s="23">
        <v>42025</v>
      </c>
      <c r="Y16" s="9">
        <v>1.6E-2</v>
      </c>
      <c r="Z16" s="23">
        <v>42419</v>
      </c>
      <c r="AA16" s="40">
        <v>1.7999999999999999E-2</v>
      </c>
      <c r="AB16" s="23">
        <v>42447</v>
      </c>
      <c r="AC16" s="4">
        <v>1.7999999999999999E-2</v>
      </c>
      <c r="AD16" s="26">
        <f t="shared" ref="AD13:AD20" si="0">AA16-Y16</f>
        <v>1.9999999999999983E-3</v>
      </c>
      <c r="AE16" s="27"/>
    </row>
    <row r="17" spans="1:30" ht="18" customHeight="1" x14ac:dyDescent="0.15">
      <c r="A17" s="1">
        <v>14</v>
      </c>
      <c r="B17" s="42"/>
      <c r="C17" s="1" t="s">
        <v>56</v>
      </c>
      <c r="D17" s="1" t="s">
        <v>26</v>
      </c>
      <c r="E17" s="6" t="s">
        <v>30</v>
      </c>
      <c r="F17" s="8">
        <v>42114</v>
      </c>
      <c r="G17" s="25">
        <v>0.02</v>
      </c>
      <c r="H17" s="23">
        <v>42144</v>
      </c>
      <c r="I17" s="31">
        <v>0.02</v>
      </c>
      <c r="J17" s="23">
        <v>42174</v>
      </c>
      <c r="K17" s="4">
        <v>2.1999999999999999E-2</v>
      </c>
      <c r="L17" s="23">
        <v>42206</v>
      </c>
      <c r="M17" s="30">
        <v>0.02</v>
      </c>
      <c r="N17" s="23">
        <v>42235</v>
      </c>
      <c r="O17" s="4">
        <v>0.02</v>
      </c>
      <c r="P17" s="23">
        <v>42265</v>
      </c>
      <c r="Q17" s="9">
        <v>0.02</v>
      </c>
      <c r="R17" s="28">
        <v>42298</v>
      </c>
      <c r="S17" s="9">
        <v>2.1999999999999999E-2</v>
      </c>
      <c r="T17" s="28">
        <v>42326</v>
      </c>
      <c r="U17" s="38">
        <v>2.1999999999999999E-2</v>
      </c>
      <c r="V17" s="29">
        <v>42359</v>
      </c>
      <c r="W17" s="9">
        <v>1.6E-2</v>
      </c>
      <c r="X17" s="23">
        <v>42025</v>
      </c>
      <c r="Y17" s="30">
        <v>2.1999999999999999E-2</v>
      </c>
      <c r="Z17" s="23">
        <v>42419</v>
      </c>
      <c r="AA17" s="40">
        <v>1.7999999999999999E-2</v>
      </c>
      <c r="AB17" s="23">
        <v>42447</v>
      </c>
      <c r="AC17" s="4">
        <v>0.02</v>
      </c>
      <c r="AD17" s="26">
        <f>AC17-AA17</f>
        <v>2.0000000000000018E-3</v>
      </c>
    </row>
    <row r="18" spans="1:30" ht="18" customHeight="1" x14ac:dyDescent="0.15">
      <c r="A18" s="1">
        <v>15</v>
      </c>
      <c r="B18" s="42"/>
      <c r="C18" s="1" t="s">
        <v>17</v>
      </c>
      <c r="D18" s="1" t="s">
        <v>26</v>
      </c>
      <c r="E18" s="6" t="s">
        <v>31</v>
      </c>
      <c r="F18" s="8">
        <v>42114</v>
      </c>
      <c r="G18" s="25">
        <v>0.02</v>
      </c>
      <c r="H18" s="23">
        <v>42144</v>
      </c>
      <c r="I18" s="30">
        <v>2.1999999999999999E-2</v>
      </c>
      <c r="J18" s="23">
        <v>42174</v>
      </c>
      <c r="K18" s="4">
        <v>0.02</v>
      </c>
      <c r="L18" s="23">
        <v>42206</v>
      </c>
      <c r="M18" s="30">
        <v>0.02</v>
      </c>
      <c r="N18" s="23">
        <v>42235</v>
      </c>
      <c r="O18" s="37">
        <v>1.2E-2</v>
      </c>
      <c r="P18" s="23">
        <v>42265</v>
      </c>
      <c r="Q18" s="9">
        <v>0.02</v>
      </c>
      <c r="R18" s="28">
        <v>42298</v>
      </c>
      <c r="S18" s="9">
        <v>1.7999999999999999E-2</v>
      </c>
      <c r="T18" s="28">
        <v>42326</v>
      </c>
      <c r="U18" s="38">
        <v>2.1999999999999999E-2</v>
      </c>
      <c r="V18" s="29">
        <v>42359</v>
      </c>
      <c r="W18" s="9">
        <v>1.4E-2</v>
      </c>
      <c r="X18" s="23">
        <v>42025</v>
      </c>
      <c r="Y18" s="39">
        <v>0.01</v>
      </c>
      <c r="Z18" s="23">
        <v>42419</v>
      </c>
      <c r="AA18" s="4">
        <v>1.6E-2</v>
      </c>
      <c r="AB18" s="23">
        <v>42447</v>
      </c>
      <c r="AC18" s="25">
        <v>0.02</v>
      </c>
      <c r="AD18" s="26">
        <f>AC18-AA18</f>
        <v>4.0000000000000001E-3</v>
      </c>
    </row>
    <row r="19" spans="1:30" ht="18" customHeight="1" x14ac:dyDescent="0.15">
      <c r="A19" s="1">
        <v>16</v>
      </c>
      <c r="B19" s="42"/>
      <c r="C19" s="1" t="s">
        <v>18</v>
      </c>
      <c r="D19" s="1" t="s">
        <v>26</v>
      </c>
      <c r="E19" s="6" t="s">
        <v>31</v>
      </c>
      <c r="F19" s="8">
        <v>42114</v>
      </c>
      <c r="G19" s="25">
        <v>0.02</v>
      </c>
      <c r="H19" s="23">
        <v>42144</v>
      </c>
      <c r="I19" s="31">
        <v>0.02</v>
      </c>
      <c r="J19" s="23">
        <v>42174</v>
      </c>
      <c r="K19" s="25">
        <v>0.02</v>
      </c>
      <c r="L19" s="23">
        <v>42206</v>
      </c>
      <c r="M19" s="36">
        <v>1.7999999999999999E-2</v>
      </c>
      <c r="N19" s="23">
        <v>42235</v>
      </c>
      <c r="O19" s="4">
        <v>0.02</v>
      </c>
      <c r="P19" s="23">
        <v>42265</v>
      </c>
      <c r="Q19" s="9">
        <v>1.6E-2</v>
      </c>
      <c r="R19" s="28">
        <v>42298</v>
      </c>
      <c r="S19" s="9">
        <v>1.7999999999999999E-2</v>
      </c>
      <c r="T19" s="28">
        <v>42326</v>
      </c>
      <c r="U19" s="9">
        <v>0.02</v>
      </c>
      <c r="V19" s="29">
        <v>42359</v>
      </c>
      <c r="W19" s="9">
        <v>1.7999999999999999E-2</v>
      </c>
      <c r="X19" s="23">
        <v>42025</v>
      </c>
      <c r="Y19" s="9">
        <v>1.6E-2</v>
      </c>
      <c r="Z19" s="23">
        <v>42419</v>
      </c>
      <c r="AA19" s="4">
        <v>1.4E-2</v>
      </c>
      <c r="AB19" s="23">
        <v>42447</v>
      </c>
      <c r="AC19" s="25">
        <v>0.02</v>
      </c>
      <c r="AD19" s="26">
        <f>AC19-AA19</f>
        <v>6.0000000000000001E-3</v>
      </c>
    </row>
    <row r="20" spans="1:30" ht="18" customHeight="1" x14ac:dyDescent="0.15">
      <c r="A20" s="1">
        <v>17</v>
      </c>
      <c r="B20" s="42"/>
      <c r="C20" s="1" t="s">
        <v>19</v>
      </c>
      <c r="D20" s="1" t="s">
        <v>26</v>
      </c>
      <c r="E20" s="6" t="s">
        <v>31</v>
      </c>
      <c r="F20" s="8">
        <v>42114</v>
      </c>
      <c r="G20" s="25">
        <v>0.02</v>
      </c>
      <c r="H20" s="23">
        <v>42144</v>
      </c>
      <c r="I20" s="31">
        <v>0.02</v>
      </c>
      <c r="J20" s="23">
        <v>42174</v>
      </c>
      <c r="K20" s="25">
        <v>0.02</v>
      </c>
      <c r="L20" s="23">
        <v>42206</v>
      </c>
      <c r="M20" s="30">
        <v>0.02</v>
      </c>
      <c r="N20" s="23">
        <v>42235</v>
      </c>
      <c r="O20" s="4">
        <v>0.02</v>
      </c>
      <c r="P20" s="23">
        <v>42265</v>
      </c>
      <c r="Q20" s="9">
        <v>1.7999999999999999E-2</v>
      </c>
      <c r="R20" s="28">
        <v>42298</v>
      </c>
      <c r="S20" s="9">
        <v>1.6E-2</v>
      </c>
      <c r="T20" s="28">
        <v>42326</v>
      </c>
      <c r="U20" s="39">
        <v>1.7999999999999999E-2</v>
      </c>
      <c r="V20" s="29">
        <v>42359</v>
      </c>
      <c r="W20" s="9">
        <v>0.02</v>
      </c>
      <c r="X20" s="23">
        <v>42025</v>
      </c>
      <c r="Y20" s="30">
        <v>2.1999999999999999E-2</v>
      </c>
      <c r="Z20" s="23">
        <v>42419</v>
      </c>
      <c r="AA20" s="4">
        <v>1.2E-2</v>
      </c>
      <c r="AB20" s="23">
        <v>42447</v>
      </c>
      <c r="AC20" s="50">
        <v>1.2E-2</v>
      </c>
      <c r="AD20" s="26">
        <f>AC20-AA20</f>
        <v>0</v>
      </c>
    </row>
    <row r="21" spans="1:30" ht="18" customHeight="1" x14ac:dyDescent="0.15">
      <c r="A21" s="1">
        <v>18</v>
      </c>
      <c r="B21" s="43" t="s">
        <v>47</v>
      </c>
      <c r="C21" s="1" t="s">
        <v>20</v>
      </c>
      <c r="D21" s="1" t="s">
        <v>13</v>
      </c>
      <c r="E21" s="6" t="s">
        <v>32</v>
      </c>
      <c r="F21" s="8">
        <v>42114</v>
      </c>
      <c r="G21" s="25">
        <v>2.1999999999999999E-2</v>
      </c>
      <c r="H21" s="23"/>
      <c r="I21" s="32" t="s">
        <v>52</v>
      </c>
      <c r="J21" s="23">
        <v>42174</v>
      </c>
      <c r="K21" s="4">
        <v>0.02</v>
      </c>
      <c r="L21" s="23"/>
      <c r="M21" s="32" t="s">
        <v>52</v>
      </c>
      <c r="N21" s="23">
        <v>42235</v>
      </c>
      <c r="O21" s="4">
        <v>2.1999999999999999E-2</v>
      </c>
      <c r="P21" s="23"/>
      <c r="Q21" s="32" t="s">
        <v>52</v>
      </c>
      <c r="R21" s="28">
        <v>42298</v>
      </c>
      <c r="S21" s="9">
        <v>2.1999999999999999E-2</v>
      </c>
      <c r="T21" s="28"/>
      <c r="U21" s="32" t="s">
        <v>52</v>
      </c>
      <c r="V21" s="29"/>
      <c r="W21" s="32" t="s">
        <v>52</v>
      </c>
      <c r="X21" s="23"/>
      <c r="Y21" s="32" t="s">
        <v>52</v>
      </c>
      <c r="Z21" s="23"/>
      <c r="AA21" s="32" t="s">
        <v>52</v>
      </c>
      <c r="AB21" s="23"/>
      <c r="AC21" s="32" t="s">
        <v>52</v>
      </c>
      <c r="AD21" s="26"/>
    </row>
    <row r="22" spans="1:30" ht="18" customHeight="1" x14ac:dyDescent="0.15">
      <c r="A22" s="1">
        <v>19</v>
      </c>
      <c r="B22" s="44"/>
      <c r="C22" s="1" t="s">
        <v>36</v>
      </c>
      <c r="D22" s="1" t="s">
        <v>28</v>
      </c>
      <c r="E22" s="6" t="s">
        <v>37</v>
      </c>
      <c r="F22" s="8">
        <v>42114</v>
      </c>
      <c r="G22" s="24">
        <v>2.1999999999999999E-2</v>
      </c>
      <c r="H22" s="23"/>
      <c r="I22" s="32" t="s">
        <v>52</v>
      </c>
      <c r="J22" s="23">
        <v>42174</v>
      </c>
      <c r="K22" s="4">
        <v>0.02</v>
      </c>
      <c r="L22" s="23"/>
      <c r="M22" s="32" t="s">
        <v>52</v>
      </c>
      <c r="N22" s="23">
        <v>42235</v>
      </c>
      <c r="O22" s="4">
        <v>0.02</v>
      </c>
      <c r="P22" s="23"/>
      <c r="Q22" s="32" t="s">
        <v>52</v>
      </c>
      <c r="R22" s="28">
        <v>42298</v>
      </c>
      <c r="S22" s="9">
        <v>1.6E-2</v>
      </c>
      <c r="T22" s="28"/>
      <c r="U22" s="32" t="s">
        <v>52</v>
      </c>
      <c r="V22" s="46" t="s">
        <v>48</v>
      </c>
      <c r="W22" s="49"/>
      <c r="X22" s="46" t="s">
        <v>48</v>
      </c>
      <c r="Y22" s="49"/>
      <c r="Z22" s="46" t="s">
        <v>48</v>
      </c>
      <c r="AA22" s="49"/>
      <c r="AB22" s="46" t="s">
        <v>48</v>
      </c>
      <c r="AC22" s="47"/>
      <c r="AD22" s="26"/>
    </row>
    <row r="23" spans="1:30" ht="18" customHeight="1" x14ac:dyDescent="0.15">
      <c r="A23" s="1">
        <v>20</v>
      </c>
      <c r="B23" s="44"/>
      <c r="C23" s="1" t="s">
        <v>38</v>
      </c>
      <c r="D23" s="1" t="s">
        <v>27</v>
      </c>
      <c r="E23" s="6" t="s">
        <v>31</v>
      </c>
      <c r="F23" s="8">
        <v>42114</v>
      </c>
      <c r="G23" s="25">
        <v>0.02</v>
      </c>
      <c r="H23" s="23"/>
      <c r="I23" s="32" t="s">
        <v>52</v>
      </c>
      <c r="J23" s="23">
        <v>42174</v>
      </c>
      <c r="K23" s="4">
        <v>0.02</v>
      </c>
      <c r="L23" s="23"/>
      <c r="M23" s="32" t="s">
        <v>52</v>
      </c>
      <c r="N23" s="23">
        <v>42235</v>
      </c>
      <c r="O23" s="4">
        <v>1.7999999999999999E-2</v>
      </c>
      <c r="P23" s="23"/>
      <c r="Q23" s="32" t="s">
        <v>52</v>
      </c>
      <c r="R23" s="28">
        <v>42298</v>
      </c>
      <c r="S23" s="9">
        <v>1.7999999999999999E-2</v>
      </c>
      <c r="T23" s="28"/>
      <c r="U23" s="32" t="s">
        <v>52</v>
      </c>
      <c r="V23" s="29"/>
      <c r="W23" s="32" t="s">
        <v>52</v>
      </c>
      <c r="X23" s="23"/>
      <c r="Y23" s="32" t="s">
        <v>52</v>
      </c>
      <c r="Z23" s="23"/>
      <c r="AA23" s="32" t="s">
        <v>52</v>
      </c>
      <c r="AB23" s="23"/>
      <c r="AC23" s="32" t="s">
        <v>52</v>
      </c>
      <c r="AD23" s="26"/>
    </row>
    <row r="24" spans="1:30" ht="18" customHeight="1" x14ac:dyDescent="0.15">
      <c r="A24" s="1">
        <v>21</v>
      </c>
      <c r="B24" s="44"/>
      <c r="C24" s="2" t="s">
        <v>21</v>
      </c>
      <c r="D24" s="1" t="s">
        <v>28</v>
      </c>
      <c r="E24" s="6" t="s">
        <v>37</v>
      </c>
      <c r="F24" s="8">
        <v>42114</v>
      </c>
      <c r="G24" s="4">
        <v>0.02</v>
      </c>
      <c r="H24" s="23"/>
      <c r="I24" s="32" t="s">
        <v>52</v>
      </c>
      <c r="J24" s="23">
        <v>42174</v>
      </c>
      <c r="K24" s="25">
        <v>0.02</v>
      </c>
      <c r="L24" s="23"/>
      <c r="M24" s="32" t="s">
        <v>52</v>
      </c>
      <c r="N24" s="23">
        <v>42235</v>
      </c>
      <c r="O24" s="4">
        <v>0.02</v>
      </c>
      <c r="P24" s="23"/>
      <c r="Q24" s="32" t="s">
        <v>52</v>
      </c>
      <c r="R24" s="28">
        <v>42298</v>
      </c>
      <c r="S24" s="30">
        <v>2.4E-2</v>
      </c>
      <c r="T24" s="28"/>
      <c r="U24" s="32" t="s">
        <v>52</v>
      </c>
      <c r="V24" s="29"/>
      <c r="W24" s="32" t="s">
        <v>52</v>
      </c>
      <c r="X24" s="23"/>
      <c r="Y24" s="32" t="s">
        <v>52</v>
      </c>
      <c r="Z24" s="23"/>
      <c r="AA24" s="32" t="s">
        <v>52</v>
      </c>
      <c r="AB24" s="23"/>
      <c r="AC24" s="32" t="s">
        <v>52</v>
      </c>
      <c r="AD24" s="26"/>
    </row>
    <row r="25" spans="1:30" ht="18" customHeight="1" x14ac:dyDescent="0.15">
      <c r="A25" s="1">
        <v>22</v>
      </c>
      <c r="B25" s="44"/>
      <c r="C25" s="1" t="s">
        <v>39</v>
      </c>
      <c r="D25" s="1" t="s">
        <v>27</v>
      </c>
      <c r="E25" s="6" t="s">
        <v>31</v>
      </c>
      <c r="F25" s="8">
        <v>42114</v>
      </c>
      <c r="G25" s="25">
        <v>0.02</v>
      </c>
      <c r="H25" s="23"/>
      <c r="I25" s="32" t="s">
        <v>52</v>
      </c>
      <c r="J25" s="23">
        <v>42174</v>
      </c>
      <c r="K25" s="25">
        <v>1.7999999999999999E-2</v>
      </c>
      <c r="L25" s="23"/>
      <c r="M25" s="32" t="s">
        <v>52</v>
      </c>
      <c r="N25" s="23">
        <v>42235</v>
      </c>
      <c r="O25" s="4">
        <v>0.02</v>
      </c>
      <c r="P25" s="23"/>
      <c r="Q25" s="32" t="s">
        <v>52</v>
      </c>
      <c r="R25" s="28">
        <v>42298</v>
      </c>
      <c r="S25" s="36">
        <v>1.4E-2</v>
      </c>
      <c r="T25" s="28"/>
      <c r="U25" s="32" t="s">
        <v>52</v>
      </c>
      <c r="V25" s="29"/>
      <c r="W25" s="32" t="s">
        <v>52</v>
      </c>
      <c r="X25" s="23"/>
      <c r="Y25" s="32" t="s">
        <v>52</v>
      </c>
      <c r="Z25" s="23"/>
      <c r="AA25" s="32" t="s">
        <v>52</v>
      </c>
      <c r="AB25" s="23"/>
      <c r="AC25" s="32" t="s">
        <v>52</v>
      </c>
      <c r="AD25" s="26"/>
    </row>
    <row r="26" spans="1:30" ht="18" customHeight="1" x14ac:dyDescent="0.15">
      <c r="A26" s="1">
        <v>23</v>
      </c>
      <c r="B26" s="44"/>
      <c r="C26" s="1" t="s">
        <v>40</v>
      </c>
      <c r="D26" s="1" t="s">
        <v>28</v>
      </c>
      <c r="E26" s="6" t="s">
        <v>37</v>
      </c>
      <c r="F26" s="8">
        <v>42114</v>
      </c>
      <c r="G26" s="25">
        <v>0.02</v>
      </c>
      <c r="H26" s="23"/>
      <c r="I26" s="32" t="s">
        <v>52</v>
      </c>
      <c r="J26" s="23">
        <v>42174</v>
      </c>
      <c r="K26" s="4">
        <v>0.02</v>
      </c>
      <c r="L26" s="23"/>
      <c r="M26" s="32" t="s">
        <v>52</v>
      </c>
      <c r="N26" s="23">
        <v>42235</v>
      </c>
      <c r="O26" s="4">
        <v>0.02</v>
      </c>
      <c r="P26" s="23"/>
      <c r="Q26" s="32" t="s">
        <v>52</v>
      </c>
      <c r="R26" s="28">
        <v>42298</v>
      </c>
      <c r="S26" s="9">
        <v>1.6E-2</v>
      </c>
      <c r="T26" s="28"/>
      <c r="U26" s="32" t="s">
        <v>52</v>
      </c>
      <c r="V26" s="29"/>
      <c r="W26" s="32" t="s">
        <v>52</v>
      </c>
      <c r="X26" s="23"/>
      <c r="Y26" s="32" t="s">
        <v>52</v>
      </c>
      <c r="Z26" s="23"/>
      <c r="AA26" s="32" t="s">
        <v>52</v>
      </c>
      <c r="AB26" s="23"/>
      <c r="AC26" s="32" t="s">
        <v>52</v>
      </c>
      <c r="AD26" s="26"/>
    </row>
    <row r="27" spans="1:30" ht="18" customHeight="1" x14ac:dyDescent="0.15">
      <c r="A27" s="1">
        <v>24</v>
      </c>
      <c r="B27" s="44"/>
      <c r="C27" s="1" t="s">
        <v>41</v>
      </c>
      <c r="D27" s="1" t="s">
        <v>29</v>
      </c>
      <c r="E27" s="6" t="s">
        <v>33</v>
      </c>
      <c r="F27" s="8">
        <v>42114</v>
      </c>
      <c r="G27" s="24">
        <v>0.02</v>
      </c>
      <c r="H27" s="23"/>
      <c r="I27" s="32" t="s">
        <v>52</v>
      </c>
      <c r="J27" s="23">
        <v>42174</v>
      </c>
      <c r="K27" s="25">
        <v>0.02</v>
      </c>
      <c r="L27" s="23"/>
      <c r="M27" s="32" t="s">
        <v>52</v>
      </c>
      <c r="N27" s="23">
        <v>42235</v>
      </c>
      <c r="O27" s="25">
        <v>0.02</v>
      </c>
      <c r="P27" s="23"/>
      <c r="Q27" s="32" t="s">
        <v>52</v>
      </c>
      <c r="R27" s="28">
        <v>42298</v>
      </c>
      <c r="S27" s="9">
        <v>1.7999999999999999E-2</v>
      </c>
      <c r="T27" s="28"/>
      <c r="U27" s="32" t="s">
        <v>52</v>
      </c>
      <c r="V27" s="29"/>
      <c r="W27" s="32" t="s">
        <v>52</v>
      </c>
      <c r="X27" s="23"/>
      <c r="Y27" s="32" t="s">
        <v>52</v>
      </c>
      <c r="Z27" s="23"/>
      <c r="AA27" s="32" t="s">
        <v>52</v>
      </c>
      <c r="AB27" s="23"/>
      <c r="AC27" s="32" t="s">
        <v>52</v>
      </c>
      <c r="AD27" s="26"/>
    </row>
    <row r="28" spans="1:30" ht="18" customHeight="1" x14ac:dyDescent="0.15">
      <c r="A28" s="1">
        <v>25</v>
      </c>
      <c r="B28" s="44"/>
      <c r="C28" s="1" t="s">
        <v>42</v>
      </c>
      <c r="D28" s="1" t="s">
        <v>29</v>
      </c>
      <c r="E28" s="6" t="s">
        <v>33</v>
      </c>
      <c r="F28" s="8">
        <v>42114</v>
      </c>
      <c r="G28" s="25">
        <v>0.02</v>
      </c>
      <c r="H28" s="23"/>
      <c r="I28" s="32" t="s">
        <v>52</v>
      </c>
      <c r="J28" s="23">
        <v>42174</v>
      </c>
      <c r="K28" s="33">
        <v>1.7999999999999999E-2</v>
      </c>
      <c r="L28" s="23"/>
      <c r="M28" s="32" t="s">
        <v>52</v>
      </c>
      <c r="N28" s="23">
        <v>42235</v>
      </c>
      <c r="O28" s="4">
        <v>1.7999999999999999E-2</v>
      </c>
      <c r="P28" s="23"/>
      <c r="Q28" s="32" t="s">
        <v>52</v>
      </c>
      <c r="R28" s="28">
        <v>42298</v>
      </c>
      <c r="S28" s="9">
        <v>1.7999999999999999E-2</v>
      </c>
      <c r="T28" s="28"/>
      <c r="U28" s="32" t="s">
        <v>52</v>
      </c>
      <c r="V28" s="29"/>
      <c r="W28" s="32" t="s">
        <v>52</v>
      </c>
      <c r="X28" s="23"/>
      <c r="Y28" s="32" t="s">
        <v>52</v>
      </c>
      <c r="Z28" s="23"/>
      <c r="AA28" s="32" t="s">
        <v>52</v>
      </c>
      <c r="AB28" s="23"/>
      <c r="AC28" s="32" t="s">
        <v>52</v>
      </c>
      <c r="AD28" s="26"/>
    </row>
    <row r="29" spans="1:30" ht="18" customHeight="1" x14ac:dyDescent="0.15">
      <c r="A29" s="1">
        <v>26</v>
      </c>
      <c r="B29" s="45"/>
      <c r="C29" s="1" t="s">
        <v>43</v>
      </c>
      <c r="D29" s="1" t="s">
        <v>29</v>
      </c>
      <c r="E29" s="6" t="s">
        <v>33</v>
      </c>
      <c r="F29" s="8">
        <v>42114</v>
      </c>
      <c r="G29" s="17">
        <v>2.7E-2</v>
      </c>
      <c r="H29" s="23"/>
      <c r="I29" s="32" t="s">
        <v>52</v>
      </c>
      <c r="J29" s="23">
        <v>42174</v>
      </c>
      <c r="K29" s="34">
        <v>2.4E-2</v>
      </c>
      <c r="L29" s="23"/>
      <c r="M29" s="32" t="s">
        <v>52</v>
      </c>
      <c r="N29" s="23">
        <v>42235</v>
      </c>
      <c r="O29" s="34">
        <v>2.4E-2</v>
      </c>
      <c r="P29" s="23"/>
      <c r="Q29" s="32" t="s">
        <v>52</v>
      </c>
      <c r="R29" s="28">
        <v>42298</v>
      </c>
      <c r="S29" s="9">
        <v>2.1999999999999999E-2</v>
      </c>
      <c r="T29" s="28"/>
      <c r="U29" s="32" t="s">
        <v>52</v>
      </c>
      <c r="V29" s="29"/>
      <c r="W29" s="32" t="s">
        <v>52</v>
      </c>
      <c r="X29" s="23"/>
      <c r="Y29" s="32" t="s">
        <v>52</v>
      </c>
      <c r="Z29" s="23"/>
      <c r="AA29" s="32" t="s">
        <v>52</v>
      </c>
      <c r="AB29" s="23"/>
      <c r="AC29" s="32" t="s">
        <v>52</v>
      </c>
      <c r="AD29" s="26"/>
    </row>
    <row r="30" spans="1:30" x14ac:dyDescent="0.15">
      <c r="E30" s="11" t="s">
        <v>44</v>
      </c>
      <c r="F30" s="12"/>
      <c r="G30" s="13">
        <f>AVERAGE(G4:G29)</f>
        <v>2.0346153846153851E-2</v>
      </c>
      <c r="H30" s="14"/>
      <c r="I30" s="13">
        <f>AVERAGE(I4:I29)</f>
        <v>2.0117647058823532E-2</v>
      </c>
      <c r="J30" s="12"/>
      <c r="K30" s="13">
        <f>AVERAGE(K4:K29)</f>
        <v>1.9923076923076929E-2</v>
      </c>
      <c r="L30" s="12"/>
      <c r="M30" s="13">
        <f>AVERAGE(M4:M29)</f>
        <v>1.9647058823529413E-2</v>
      </c>
      <c r="N30" s="14"/>
      <c r="O30" s="13">
        <f>AVERAGE(O4:O29)</f>
        <v>1.9769230769230775E-2</v>
      </c>
      <c r="P30" s="14"/>
      <c r="Q30" s="13">
        <f>AVERAGE(Q4:Q29)</f>
        <v>1.9647058823529413E-2</v>
      </c>
      <c r="R30" s="14"/>
      <c r="S30" s="13">
        <f>AVERAGE(S4:S29)</f>
        <v>1.9384615384615389E-2</v>
      </c>
      <c r="T30" s="12"/>
      <c r="U30" s="13">
        <f>AVERAGE(U4:U29)</f>
        <v>1.9529411764705882E-2</v>
      </c>
      <c r="V30" s="12"/>
      <c r="W30" s="13">
        <f>AVERAGE(W4:W29)</f>
        <v>1.6705882352941178E-2</v>
      </c>
      <c r="X30" s="12"/>
      <c r="Y30" s="13">
        <f>AVERAGE(Y4:Y29)</f>
        <v>1.6705882352941178E-2</v>
      </c>
      <c r="Z30" s="12"/>
      <c r="AA30" s="13">
        <f>AVERAGE(AA4:AA29)</f>
        <v>1.4823529411764706E-2</v>
      </c>
      <c r="AB30" s="12"/>
      <c r="AC30" s="13">
        <f>AVERAGE(AC4:AC29)</f>
        <v>1.9176470588235295E-2</v>
      </c>
      <c r="AD30" s="13">
        <f>AVERAGE(G30:O30)</f>
        <v>1.9960633484162903E-2</v>
      </c>
    </row>
    <row r="31" spans="1:30" x14ac:dyDescent="0.15">
      <c r="E31" s="15" t="s">
        <v>45</v>
      </c>
      <c r="F31" s="16"/>
      <c r="G31" s="17">
        <f>MAX(G4:G29)</f>
        <v>2.7E-2</v>
      </c>
      <c r="H31" s="18"/>
      <c r="I31" s="17">
        <f>MAX(I4:I29)</f>
        <v>2.1999999999999999E-2</v>
      </c>
      <c r="J31" s="16"/>
      <c r="K31" s="17">
        <f>MAX(K4:K29)</f>
        <v>2.4E-2</v>
      </c>
      <c r="L31" s="16"/>
      <c r="M31" s="17">
        <f>MAX(M4:M29)</f>
        <v>0.02</v>
      </c>
      <c r="N31" s="18"/>
      <c r="O31" s="17">
        <f>MAX(O4:O29)</f>
        <v>2.4E-2</v>
      </c>
      <c r="P31" s="18"/>
      <c r="Q31" s="17">
        <f>MAX(Q4:Q29)</f>
        <v>2.4E-2</v>
      </c>
      <c r="R31" s="18"/>
      <c r="S31" s="17">
        <f>MAX(S4:S29)</f>
        <v>2.4E-2</v>
      </c>
      <c r="T31" s="16"/>
      <c r="U31" s="17">
        <f>MAX(U4:U29)</f>
        <v>2.1999999999999999E-2</v>
      </c>
      <c r="V31" s="16"/>
      <c r="W31" s="17">
        <f>MAX(W4:W29)</f>
        <v>0.02</v>
      </c>
      <c r="X31" s="16"/>
      <c r="Y31" s="17">
        <f>MAX(Y4:Y29)</f>
        <v>2.1999999999999999E-2</v>
      </c>
      <c r="Z31" s="16"/>
      <c r="AA31" s="17">
        <f>MAX(AA4:AA29)</f>
        <v>1.7999999999999999E-2</v>
      </c>
      <c r="AB31" s="16"/>
      <c r="AC31" s="17">
        <f>MAX(AC4:AC29)</f>
        <v>2.4E-2</v>
      </c>
      <c r="AD31" s="17">
        <f>MAX(G31:AC31)</f>
        <v>2.7E-2</v>
      </c>
    </row>
    <row r="32" spans="1:30" x14ac:dyDescent="0.15">
      <c r="E32" s="19" t="s">
        <v>46</v>
      </c>
      <c r="F32" s="20"/>
      <c r="G32" s="21">
        <f>MIN(G4:G29)</f>
        <v>1.6E-2</v>
      </c>
      <c r="H32" s="22"/>
      <c r="I32" s="21">
        <f>MIN(I4:I29)</f>
        <v>0.02</v>
      </c>
      <c r="J32" s="20"/>
      <c r="K32" s="21">
        <f>MIN(K4:K29)</f>
        <v>1.7999999999999999E-2</v>
      </c>
      <c r="L32" s="20"/>
      <c r="M32" s="21">
        <f>MIN(M4:M29)</f>
        <v>1.7999999999999999E-2</v>
      </c>
      <c r="N32" s="22"/>
      <c r="O32" s="21">
        <f>MIN(O4:O29)</f>
        <v>1.2E-2</v>
      </c>
      <c r="P32" s="22"/>
      <c r="Q32" s="21">
        <f>MIN(Q4:Q29)</f>
        <v>1.4E-2</v>
      </c>
      <c r="R32" s="22"/>
      <c r="S32" s="21">
        <f>MIN(S4:S29)</f>
        <v>1.4E-2</v>
      </c>
      <c r="T32" s="20"/>
      <c r="U32" s="21">
        <f>MIN(U4:U29)</f>
        <v>1.7999999999999999E-2</v>
      </c>
      <c r="V32" s="20"/>
      <c r="W32" s="21">
        <f>MIN(W4:W29)</f>
        <v>0.01</v>
      </c>
      <c r="X32" s="20"/>
      <c r="Y32" s="21">
        <f>MIN(Y4:Y29)</f>
        <v>0.01</v>
      </c>
      <c r="Z32" s="20"/>
      <c r="AA32" s="21">
        <f>MIN(AA4:AA29)</f>
        <v>1.2E-2</v>
      </c>
      <c r="AB32" s="20"/>
      <c r="AC32" s="21">
        <f>MIN(AC4:AC29)</f>
        <v>1.2E-2</v>
      </c>
      <c r="AD32" s="21">
        <f>MIN(G32:O32)</f>
        <v>1.2E-2</v>
      </c>
    </row>
  </sheetData>
  <mergeCells count="8">
    <mergeCell ref="B13:B20"/>
    <mergeCell ref="B4:B12"/>
    <mergeCell ref="B21:B29"/>
    <mergeCell ref="AB22:AC22"/>
    <mergeCell ref="C1:D1"/>
    <mergeCell ref="V22:W22"/>
    <mergeCell ref="Z22:AA22"/>
    <mergeCell ref="X22:Y22"/>
  </mergeCells>
  <phoneticPr fontId="1"/>
  <conditionalFormatting sqref="W4:W20">
    <cfRule type="top10" dxfId="1" priority="27" bottom="1" rank="1"/>
    <cfRule type="top10" dxfId="0" priority="28" rank="1"/>
  </conditionalFormatting>
  <conditionalFormatting sqref="AD4:AD29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{06D04DD6-7874-4530-8B6A-8ED26DF1B1EB}</x14:id>
        </ext>
      </extLst>
    </cfRule>
  </conditionalFormatting>
  <pageMargins left="0.70866141732283472" right="0.31496062992125984" top="0.74803149606299213" bottom="0.15748031496062992" header="0.31496062992125984" footer="0.31496062992125984"/>
  <pageSetup paperSize="8" scale="9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D04DD6-7874-4530-8B6A-8ED26DF1B1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AD4:AD29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放射線測定</vt:lpstr>
      <vt:lpstr>放射線測定!Print_Titles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2016-03-23T00:00:40Z</cp:lastPrinted>
  <dcterms:created xsi:type="dcterms:W3CDTF">2012-04-17T08:27:21Z</dcterms:created>
  <dcterms:modified xsi:type="dcterms:W3CDTF">2016-03-23T00:07:04Z</dcterms:modified>
</cp:coreProperties>
</file>