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779" activeTab="3"/>
  </bookViews>
  <sheets>
    <sheet name="自動集計（1年目）" sheetId="6" r:id="rId1"/>
    <sheet name="自動集計（2年目）" sheetId="9" r:id="rId2"/>
    <sheet name="取組結果" sheetId="3" r:id="rId3"/>
    <sheet name="入力シート（1年目）" sheetId="10" r:id="rId4"/>
    <sheet name="入力シート（2年目）" sheetId="11" r:id="rId5"/>
    <sheet name="熱量・排出係数" sheetId="4" state="hidden" r:id="rId6"/>
  </sheets>
  <definedNames>
    <definedName name="_xlnm.Print_Area" localSheetId="4">'入力シート（2年目）'!$A:$D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3" l="1"/>
  <c r="N5" i="3"/>
  <c r="N21" i="9" l="1"/>
  <c r="N15" i="9"/>
  <c r="E5" i="11"/>
  <c r="E6" i="11"/>
  <c r="E7" i="11"/>
  <c r="E8" i="11"/>
  <c r="E9" i="11"/>
  <c r="E10" i="11"/>
  <c r="E2" i="11"/>
  <c r="E85" i="10" l="1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02" i="10"/>
  <c r="E103" i="10"/>
  <c r="E104" i="10"/>
  <c r="E105" i="10"/>
  <c r="E106" i="10"/>
  <c r="E107" i="10"/>
  <c r="E108" i="10"/>
  <c r="E109" i="10"/>
  <c r="E110" i="10"/>
  <c r="E111" i="10"/>
  <c r="E112" i="10"/>
  <c r="E113" i="10"/>
  <c r="E114" i="10"/>
  <c r="E115" i="10"/>
  <c r="E116" i="10"/>
  <c r="E117" i="10"/>
  <c r="E118" i="10"/>
  <c r="E119" i="10"/>
  <c r="E120" i="10"/>
  <c r="E121" i="10"/>
  <c r="E122" i="10"/>
  <c r="E123" i="10"/>
  <c r="E124" i="10"/>
  <c r="E125" i="10"/>
  <c r="E126" i="10"/>
  <c r="E127" i="10"/>
  <c r="E128" i="10"/>
  <c r="E129" i="10"/>
  <c r="E130" i="10"/>
  <c r="E131" i="10"/>
  <c r="E132" i="10"/>
  <c r="E133" i="10"/>
  <c r="E134" i="10"/>
  <c r="E135" i="10"/>
  <c r="E136" i="10"/>
  <c r="E137" i="10"/>
  <c r="E138" i="10"/>
  <c r="E139" i="10"/>
  <c r="E140" i="10"/>
  <c r="E141" i="10"/>
  <c r="E142" i="10"/>
  <c r="E143" i="10"/>
  <c r="E144" i="10"/>
  <c r="E145" i="10"/>
  <c r="E146" i="10"/>
  <c r="E147" i="10"/>
  <c r="E148" i="10"/>
  <c r="E149" i="10"/>
  <c r="E150" i="10"/>
  <c r="E151" i="10"/>
  <c r="E152" i="10"/>
  <c r="E153" i="10"/>
  <c r="E154" i="10"/>
  <c r="E155" i="10"/>
  <c r="E156" i="10"/>
  <c r="E157" i="10"/>
  <c r="E158" i="10"/>
  <c r="E159" i="10"/>
  <c r="E160" i="10"/>
  <c r="E161" i="10"/>
  <c r="E162" i="10"/>
  <c r="E163" i="10"/>
  <c r="E164" i="10"/>
  <c r="E165" i="10"/>
  <c r="E166" i="10"/>
  <c r="E167" i="10"/>
  <c r="E168" i="10"/>
  <c r="E169" i="10"/>
  <c r="E170" i="10"/>
  <c r="E171" i="10"/>
  <c r="E172" i="10"/>
  <c r="E173" i="10"/>
  <c r="E174" i="10"/>
  <c r="E175" i="10"/>
  <c r="E176" i="10"/>
  <c r="E177" i="10"/>
  <c r="E178" i="10"/>
  <c r="E179" i="10"/>
  <c r="E180" i="10"/>
  <c r="E181" i="10"/>
  <c r="E182" i="10"/>
  <c r="E183" i="10"/>
  <c r="E184" i="10"/>
  <c r="E185" i="10"/>
  <c r="E186" i="10"/>
  <c r="E187" i="10"/>
  <c r="E188" i="10"/>
  <c r="E189" i="10"/>
  <c r="E190" i="10"/>
  <c r="E191" i="10"/>
  <c r="E192" i="10"/>
  <c r="E193" i="10"/>
  <c r="E194" i="10"/>
  <c r="E195" i="10"/>
  <c r="E196" i="10"/>
  <c r="E197" i="10"/>
  <c r="E198" i="10"/>
  <c r="F4" i="6" s="1"/>
  <c r="E199" i="10"/>
  <c r="E200" i="10"/>
  <c r="E201" i="10"/>
  <c r="E202" i="10"/>
  <c r="E203" i="10"/>
  <c r="E204" i="10"/>
  <c r="E151" i="11"/>
  <c r="E152" i="11"/>
  <c r="E153" i="11"/>
  <c r="E154" i="11"/>
  <c r="E155" i="11"/>
  <c r="E156" i="11"/>
  <c r="E157" i="11"/>
  <c r="E158" i="11"/>
  <c r="E159" i="11"/>
  <c r="E160" i="11"/>
  <c r="E161" i="11"/>
  <c r="E162" i="11"/>
  <c r="E163" i="11"/>
  <c r="E164" i="11"/>
  <c r="E165" i="11"/>
  <c r="E166" i="11"/>
  <c r="E167" i="11"/>
  <c r="E168" i="11"/>
  <c r="E169" i="11"/>
  <c r="E170" i="11"/>
  <c r="E171" i="11"/>
  <c r="E172" i="11"/>
  <c r="E173" i="11"/>
  <c r="E174" i="11"/>
  <c r="E175" i="11"/>
  <c r="E176" i="11"/>
  <c r="E177" i="11"/>
  <c r="E178" i="11"/>
  <c r="E179" i="11"/>
  <c r="E180" i="11"/>
  <c r="E181" i="11"/>
  <c r="E182" i="11"/>
  <c r="E183" i="11"/>
  <c r="E184" i="11"/>
  <c r="E185" i="11"/>
  <c r="E186" i="11"/>
  <c r="E187" i="11"/>
  <c r="E188" i="11"/>
  <c r="E189" i="11"/>
  <c r="E190" i="11"/>
  <c r="E191" i="11"/>
  <c r="E192" i="11"/>
  <c r="E193" i="11"/>
  <c r="E194" i="11"/>
  <c r="E195" i="11"/>
  <c r="E196" i="11"/>
  <c r="E197" i="11"/>
  <c r="E198" i="11"/>
  <c r="E199" i="11"/>
  <c r="E200" i="11"/>
  <c r="E201" i="11"/>
  <c r="E202" i="11"/>
  <c r="E203" i="11"/>
  <c r="E204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E107" i="11"/>
  <c r="E108" i="11"/>
  <c r="E109" i="11"/>
  <c r="E110" i="11"/>
  <c r="E111" i="11"/>
  <c r="E112" i="11"/>
  <c r="E113" i="11"/>
  <c r="E114" i="11"/>
  <c r="E115" i="11"/>
  <c r="E116" i="11"/>
  <c r="E117" i="11"/>
  <c r="E118" i="11"/>
  <c r="E119" i="11"/>
  <c r="E120" i="11"/>
  <c r="E121" i="11"/>
  <c r="E122" i="11"/>
  <c r="E123" i="11"/>
  <c r="E124" i="11"/>
  <c r="E125" i="11"/>
  <c r="E126" i="11"/>
  <c r="E127" i="11"/>
  <c r="E128" i="11"/>
  <c r="E129" i="11"/>
  <c r="E130" i="11"/>
  <c r="E131" i="11"/>
  <c r="E132" i="11"/>
  <c r="E133" i="11"/>
  <c r="E134" i="11"/>
  <c r="E135" i="11"/>
  <c r="E136" i="11"/>
  <c r="E137" i="11"/>
  <c r="E138" i="11"/>
  <c r="E139" i="11"/>
  <c r="E140" i="11"/>
  <c r="E141" i="11"/>
  <c r="E142" i="11"/>
  <c r="E143" i="11"/>
  <c r="E144" i="11"/>
  <c r="E145" i="11"/>
  <c r="E146" i="11"/>
  <c r="E147" i="11"/>
  <c r="E148" i="11"/>
  <c r="E149" i="11"/>
  <c r="E150" i="11"/>
  <c r="E7" i="10" l="1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6" i="10"/>
  <c r="E5" i="10"/>
  <c r="C10" i="9" l="1"/>
  <c r="C13" i="6"/>
  <c r="E15" i="6"/>
  <c r="C10" i="6"/>
  <c r="C4" i="9"/>
  <c r="C16" i="9"/>
  <c r="N18" i="9" l="1"/>
  <c r="M18" i="9"/>
  <c r="L18" i="9"/>
  <c r="K18" i="9"/>
  <c r="J18" i="9"/>
  <c r="I18" i="9"/>
  <c r="H18" i="9"/>
  <c r="G18" i="9"/>
  <c r="F18" i="9"/>
  <c r="E18" i="9"/>
  <c r="D18" i="9"/>
  <c r="C18" i="9"/>
  <c r="N16" i="9"/>
  <c r="M16" i="9"/>
  <c r="M17" i="9" s="1"/>
  <c r="L16" i="9"/>
  <c r="L17" i="9" s="1"/>
  <c r="K16" i="9"/>
  <c r="K17" i="9" s="1"/>
  <c r="J16" i="9"/>
  <c r="J17" i="9" s="1"/>
  <c r="I16" i="9"/>
  <c r="I17" i="9" s="1"/>
  <c r="H16" i="9"/>
  <c r="H17" i="9" s="1"/>
  <c r="G16" i="9"/>
  <c r="G17" i="9" s="1"/>
  <c r="F16" i="9"/>
  <c r="E16" i="9"/>
  <c r="E17" i="9" s="1"/>
  <c r="D16" i="9"/>
  <c r="D17" i="9" s="1"/>
  <c r="M15" i="9"/>
  <c r="L15" i="9"/>
  <c r="K15" i="9"/>
  <c r="J15" i="9"/>
  <c r="I15" i="9"/>
  <c r="H15" i="9"/>
  <c r="G15" i="9"/>
  <c r="F15" i="9"/>
  <c r="E15" i="9"/>
  <c r="D15" i="9"/>
  <c r="C15" i="9"/>
  <c r="N13" i="9"/>
  <c r="N14" i="9" s="1"/>
  <c r="M13" i="9"/>
  <c r="M14" i="9" s="1"/>
  <c r="L13" i="9"/>
  <c r="L14" i="9" s="1"/>
  <c r="K13" i="9"/>
  <c r="K14" i="9" s="1"/>
  <c r="J13" i="9"/>
  <c r="J14" i="9" s="1"/>
  <c r="I13" i="9"/>
  <c r="H13" i="9"/>
  <c r="H14" i="9" s="1"/>
  <c r="G13" i="9"/>
  <c r="G14" i="9" s="1"/>
  <c r="F13" i="9"/>
  <c r="F14" i="9" s="1"/>
  <c r="E13" i="9"/>
  <c r="D13" i="9"/>
  <c r="D14" i="9" s="1"/>
  <c r="C13" i="9"/>
  <c r="C14" i="9" s="1"/>
  <c r="N12" i="9"/>
  <c r="M12" i="9"/>
  <c r="L12" i="9"/>
  <c r="K12" i="9"/>
  <c r="J12" i="9"/>
  <c r="I12" i="9"/>
  <c r="H12" i="9"/>
  <c r="G12" i="9"/>
  <c r="F12" i="9"/>
  <c r="E12" i="9"/>
  <c r="D12" i="9"/>
  <c r="C12" i="9"/>
  <c r="N10" i="9"/>
  <c r="N11" i="9" s="1"/>
  <c r="M10" i="9"/>
  <c r="M11" i="9" s="1"/>
  <c r="L10" i="9"/>
  <c r="L11" i="9" s="1"/>
  <c r="K10" i="9"/>
  <c r="K11" i="9" s="1"/>
  <c r="J10" i="9"/>
  <c r="J11" i="9" s="1"/>
  <c r="I10" i="9"/>
  <c r="I11" i="9" s="1"/>
  <c r="H10" i="9"/>
  <c r="H11" i="9" s="1"/>
  <c r="G10" i="9"/>
  <c r="G11" i="9" s="1"/>
  <c r="F10" i="9"/>
  <c r="F11" i="9" s="1"/>
  <c r="E10" i="9"/>
  <c r="D10" i="9"/>
  <c r="D11" i="9" s="1"/>
  <c r="C11" i="9"/>
  <c r="N9" i="9"/>
  <c r="M9" i="9"/>
  <c r="L9" i="9"/>
  <c r="K9" i="9"/>
  <c r="J9" i="9"/>
  <c r="I9" i="9"/>
  <c r="H9" i="9"/>
  <c r="G9" i="9"/>
  <c r="F9" i="9"/>
  <c r="E9" i="9"/>
  <c r="D9" i="9"/>
  <c r="C9" i="9"/>
  <c r="N7" i="9"/>
  <c r="N8" i="9" s="1"/>
  <c r="M7" i="9"/>
  <c r="M8" i="9" s="1"/>
  <c r="L7" i="9"/>
  <c r="L8" i="9" s="1"/>
  <c r="K7" i="9"/>
  <c r="K8" i="9" s="1"/>
  <c r="J7" i="9"/>
  <c r="J8" i="9" s="1"/>
  <c r="I7" i="9"/>
  <c r="I8" i="9" s="1"/>
  <c r="H7" i="9"/>
  <c r="H8" i="9" s="1"/>
  <c r="G7" i="9"/>
  <c r="G8" i="9" s="1"/>
  <c r="F7" i="9"/>
  <c r="F8" i="9" s="1"/>
  <c r="E7" i="9"/>
  <c r="E8" i="9" s="1"/>
  <c r="D7" i="9"/>
  <c r="D8" i="9" s="1"/>
  <c r="C7" i="9"/>
  <c r="C8" i="9" s="1"/>
  <c r="C17" i="9"/>
  <c r="N17" i="9"/>
  <c r="F17" i="9"/>
  <c r="I14" i="9"/>
  <c r="E14" i="9"/>
  <c r="E11" i="9"/>
  <c r="A5" i="3"/>
  <c r="C18" i="6"/>
  <c r="D18" i="6"/>
  <c r="E18" i="6"/>
  <c r="F18" i="6"/>
  <c r="G18" i="6"/>
  <c r="H18" i="6"/>
  <c r="I18" i="6"/>
  <c r="J18" i="6"/>
  <c r="K18" i="6"/>
  <c r="L18" i="6"/>
  <c r="M18" i="6"/>
  <c r="N18" i="6"/>
  <c r="K16" i="6"/>
  <c r="D16" i="6"/>
  <c r="E16" i="6"/>
  <c r="F16" i="6"/>
  <c r="G16" i="6"/>
  <c r="H16" i="6"/>
  <c r="I16" i="6"/>
  <c r="J16" i="6"/>
  <c r="L16" i="6"/>
  <c r="M16" i="6"/>
  <c r="N16" i="6"/>
  <c r="C16" i="6"/>
  <c r="F12" i="6"/>
  <c r="J12" i="6"/>
  <c r="N12" i="6"/>
  <c r="F10" i="6"/>
  <c r="J10" i="6"/>
  <c r="N10" i="6"/>
  <c r="D9" i="6"/>
  <c r="E9" i="6"/>
  <c r="F9" i="6"/>
  <c r="G9" i="6"/>
  <c r="H9" i="6"/>
  <c r="I9" i="6"/>
  <c r="J9" i="6"/>
  <c r="K9" i="6"/>
  <c r="L9" i="6"/>
  <c r="M9" i="6"/>
  <c r="N9" i="6"/>
  <c r="C9" i="6"/>
  <c r="D7" i="6"/>
  <c r="E7" i="6"/>
  <c r="F7" i="6"/>
  <c r="G7" i="6"/>
  <c r="H7" i="6"/>
  <c r="I7" i="6"/>
  <c r="J7" i="6"/>
  <c r="K7" i="6"/>
  <c r="L7" i="6"/>
  <c r="M7" i="6"/>
  <c r="N7" i="6"/>
  <c r="C7" i="6"/>
  <c r="G15" i="6"/>
  <c r="N15" i="6"/>
  <c r="G12" i="6"/>
  <c r="M6" i="9" l="1"/>
  <c r="M21" i="9"/>
  <c r="J4" i="9"/>
  <c r="J5" i="9" s="1"/>
  <c r="J6" i="9"/>
  <c r="F19" i="9"/>
  <c r="F20" i="9" s="1"/>
  <c r="F21" i="9"/>
  <c r="K4" i="9"/>
  <c r="K5" i="9" s="1"/>
  <c r="F6" i="9"/>
  <c r="N6" i="9"/>
  <c r="N19" i="9"/>
  <c r="N20" i="9" s="1"/>
  <c r="J21" i="9"/>
  <c r="C5" i="9"/>
  <c r="G6" i="9"/>
  <c r="K6" i="9"/>
  <c r="G19" i="9"/>
  <c r="G20" i="9" s="1"/>
  <c r="K19" i="9"/>
  <c r="K20" i="9" s="1"/>
  <c r="G21" i="9"/>
  <c r="D4" i="9"/>
  <c r="D5" i="9" s="1"/>
  <c r="H4" i="9"/>
  <c r="H5" i="9" s="1"/>
  <c r="L4" i="9"/>
  <c r="L5" i="9" s="1"/>
  <c r="D6" i="9"/>
  <c r="H6" i="9"/>
  <c r="L6" i="9"/>
  <c r="D19" i="9"/>
  <c r="D20" i="9" s="1"/>
  <c r="H19" i="9"/>
  <c r="H20" i="9" s="1"/>
  <c r="L19" i="9"/>
  <c r="L20" i="9" s="1"/>
  <c r="D21" i="9"/>
  <c r="H21" i="9"/>
  <c r="L21" i="9"/>
  <c r="F4" i="9"/>
  <c r="F5" i="9" s="1"/>
  <c r="N4" i="9"/>
  <c r="N5" i="9" s="1"/>
  <c r="J19" i="9"/>
  <c r="J20" i="9" s="1"/>
  <c r="G4" i="9"/>
  <c r="G5" i="9" s="1"/>
  <c r="C6" i="9"/>
  <c r="C19" i="9"/>
  <c r="C20" i="9" s="1"/>
  <c r="C21" i="9"/>
  <c r="K21" i="9"/>
  <c r="E4" i="9"/>
  <c r="E5" i="9" s="1"/>
  <c r="I4" i="9"/>
  <c r="I5" i="9" s="1"/>
  <c r="M4" i="9"/>
  <c r="M5" i="9" s="1"/>
  <c r="E6" i="9"/>
  <c r="I6" i="9"/>
  <c r="E19" i="9"/>
  <c r="E20" i="9" s="1"/>
  <c r="I19" i="9"/>
  <c r="I20" i="9" s="1"/>
  <c r="M19" i="9"/>
  <c r="M20" i="9" s="1"/>
  <c r="E21" i="9"/>
  <c r="I21" i="9"/>
  <c r="J13" i="6"/>
  <c r="J15" i="6"/>
  <c r="E10" i="6"/>
  <c r="I12" i="6"/>
  <c r="M15" i="6"/>
  <c r="F13" i="6"/>
  <c r="F15" i="6"/>
  <c r="I10" i="6"/>
  <c r="E12" i="6"/>
  <c r="I13" i="6"/>
  <c r="L13" i="6"/>
  <c r="L15" i="6"/>
  <c r="N13" i="6"/>
  <c r="M10" i="6"/>
  <c r="M12" i="6"/>
  <c r="M13" i="6"/>
  <c r="E13" i="6"/>
  <c r="I15" i="6"/>
  <c r="L10" i="6"/>
  <c r="H10" i="6"/>
  <c r="D10" i="6"/>
  <c r="L12" i="6"/>
  <c r="H12" i="6"/>
  <c r="D12" i="6"/>
  <c r="H13" i="6"/>
  <c r="D13" i="6"/>
  <c r="H15" i="6"/>
  <c r="D15" i="6"/>
  <c r="K10" i="6"/>
  <c r="G10" i="6"/>
  <c r="C12" i="6"/>
  <c r="K12" i="6"/>
  <c r="K13" i="6"/>
  <c r="G13" i="6"/>
  <c r="C15" i="6"/>
  <c r="K15" i="6"/>
  <c r="C4" i="6"/>
  <c r="J6" i="6"/>
  <c r="L4" i="6"/>
  <c r="D4" i="6"/>
  <c r="D5" i="6" s="1"/>
  <c r="D6" i="6"/>
  <c r="E6" i="6"/>
  <c r="E4" i="6"/>
  <c r="K4" i="6"/>
  <c r="G4" i="6"/>
  <c r="L6" i="6"/>
  <c r="H6" i="6"/>
  <c r="H4" i="6"/>
  <c r="M6" i="6"/>
  <c r="D21" i="6"/>
  <c r="N4" i="6"/>
  <c r="J4" i="6"/>
  <c r="K6" i="6"/>
  <c r="G6" i="6"/>
  <c r="C6" i="6"/>
  <c r="I6" i="6"/>
  <c r="F19" i="6"/>
  <c r="M4" i="6"/>
  <c r="I4" i="6"/>
  <c r="N6" i="6"/>
  <c r="F6" i="6"/>
  <c r="N19" i="6"/>
  <c r="K21" i="6"/>
  <c r="G21" i="6"/>
  <c r="J19" i="6"/>
  <c r="M19" i="6"/>
  <c r="I19" i="6"/>
  <c r="E19" i="6"/>
  <c r="N21" i="6"/>
  <c r="J21" i="6"/>
  <c r="F21" i="6"/>
  <c r="L19" i="6"/>
  <c r="H19" i="6"/>
  <c r="D19" i="6"/>
  <c r="M21" i="6"/>
  <c r="I21" i="6"/>
  <c r="E21" i="6"/>
  <c r="C19" i="6"/>
  <c r="K19" i="6"/>
  <c r="G19" i="6"/>
  <c r="C21" i="6"/>
  <c r="L21" i="6"/>
  <c r="H21" i="6"/>
  <c r="C5" i="6" l="1"/>
  <c r="E5" i="6"/>
  <c r="F5" i="6"/>
  <c r="G5" i="6"/>
  <c r="H5" i="6"/>
  <c r="I5" i="6"/>
  <c r="J5" i="6"/>
  <c r="K5" i="6"/>
  <c r="L5" i="6"/>
  <c r="M5" i="6"/>
  <c r="C8" i="6"/>
  <c r="D8" i="6"/>
  <c r="E8" i="6"/>
  <c r="F8" i="6"/>
  <c r="G8" i="6"/>
  <c r="H8" i="6"/>
  <c r="I8" i="6"/>
  <c r="J8" i="6"/>
  <c r="N23" i="9" l="1"/>
  <c r="M23" i="9"/>
  <c r="L23" i="9"/>
  <c r="K23" i="9"/>
  <c r="J23" i="9"/>
  <c r="I23" i="9"/>
  <c r="H23" i="9"/>
  <c r="G23" i="9"/>
  <c r="F23" i="9"/>
  <c r="E23" i="9"/>
  <c r="D23" i="9"/>
  <c r="C23" i="9"/>
  <c r="D23" i="6"/>
  <c r="E23" i="6"/>
  <c r="F23" i="6"/>
  <c r="G23" i="6"/>
  <c r="H23" i="6"/>
  <c r="I23" i="6"/>
  <c r="J23" i="6"/>
  <c r="K23" i="6"/>
  <c r="L23" i="6"/>
  <c r="M23" i="6"/>
  <c r="N23" i="6"/>
  <c r="C23" i="6"/>
  <c r="D20" i="6"/>
  <c r="E20" i="6"/>
  <c r="O23" i="9" l="1"/>
  <c r="O23" i="6"/>
  <c r="O21" i="9"/>
  <c r="H12" i="3" s="1"/>
  <c r="O19" i="9"/>
  <c r="O18" i="9"/>
  <c r="G12" i="3" s="1"/>
  <c r="O16" i="9"/>
  <c r="G9" i="3" s="1"/>
  <c r="G10" i="3" s="1"/>
  <c r="O15" i="9"/>
  <c r="F12" i="3" s="1"/>
  <c r="O13" i="9"/>
  <c r="F9" i="3" s="1"/>
  <c r="F10" i="3" s="1"/>
  <c r="O12" i="9"/>
  <c r="E12" i="3" s="1"/>
  <c r="O10" i="9"/>
  <c r="E9" i="3" s="1"/>
  <c r="E10" i="3" s="1"/>
  <c r="O9" i="9"/>
  <c r="D12" i="3" s="1"/>
  <c r="O7" i="9"/>
  <c r="D9" i="3" s="1"/>
  <c r="D10" i="3" s="1"/>
  <c r="O6" i="9"/>
  <c r="C12" i="3" s="1"/>
  <c r="K22" i="9"/>
  <c r="K16" i="3" s="1"/>
  <c r="O4" i="9"/>
  <c r="F20" i="6"/>
  <c r="G20" i="6"/>
  <c r="H20" i="6"/>
  <c r="I20" i="6"/>
  <c r="J20" i="6"/>
  <c r="K20" i="6"/>
  <c r="L20" i="6"/>
  <c r="M20" i="6"/>
  <c r="N20" i="6"/>
  <c r="C20" i="6"/>
  <c r="D17" i="6"/>
  <c r="E17" i="6"/>
  <c r="F17" i="6"/>
  <c r="G17" i="6"/>
  <c r="H17" i="6"/>
  <c r="I17" i="6"/>
  <c r="J17" i="6"/>
  <c r="K17" i="6"/>
  <c r="L17" i="6"/>
  <c r="M17" i="6"/>
  <c r="N17" i="6"/>
  <c r="C17" i="6"/>
  <c r="D14" i="6"/>
  <c r="E14" i="6"/>
  <c r="F14" i="6"/>
  <c r="G14" i="6"/>
  <c r="H14" i="6"/>
  <c r="I14" i="6"/>
  <c r="J14" i="6"/>
  <c r="K14" i="6"/>
  <c r="L14" i="6"/>
  <c r="M14" i="6"/>
  <c r="N14" i="6"/>
  <c r="C14" i="6"/>
  <c r="D11" i="6"/>
  <c r="E11" i="6"/>
  <c r="E22" i="6" s="1"/>
  <c r="E15" i="3" s="1"/>
  <c r="F11" i="6"/>
  <c r="F22" i="6" s="1"/>
  <c r="F15" i="3" s="1"/>
  <c r="G11" i="6"/>
  <c r="G22" i="6" s="1"/>
  <c r="G15" i="3" s="1"/>
  <c r="H11" i="6"/>
  <c r="H22" i="6" s="1"/>
  <c r="H15" i="3" s="1"/>
  <c r="I11" i="6"/>
  <c r="I22" i="6" s="1"/>
  <c r="I15" i="3" s="1"/>
  <c r="J11" i="6"/>
  <c r="K11" i="6"/>
  <c r="L11" i="6"/>
  <c r="M11" i="6"/>
  <c r="N11" i="6"/>
  <c r="C11" i="6"/>
  <c r="K8" i="6"/>
  <c r="L8" i="6"/>
  <c r="M8" i="6"/>
  <c r="N8" i="6"/>
  <c r="A15" i="3"/>
  <c r="N5" i="6"/>
  <c r="H26" i="4"/>
  <c r="H14" i="4"/>
  <c r="H15" i="4"/>
  <c r="H16" i="4"/>
  <c r="H17" i="4"/>
  <c r="H18" i="4"/>
  <c r="H19" i="4"/>
  <c r="H20" i="4"/>
  <c r="H21" i="4"/>
  <c r="H22" i="4"/>
  <c r="H23" i="4"/>
  <c r="H24" i="4"/>
  <c r="H25" i="4"/>
  <c r="H5" i="4"/>
  <c r="H6" i="4"/>
  <c r="H7" i="4"/>
  <c r="H8" i="4"/>
  <c r="H9" i="4"/>
  <c r="H10" i="4"/>
  <c r="H11" i="4"/>
  <c r="H12" i="4"/>
  <c r="H13" i="4"/>
  <c r="H4" i="4"/>
  <c r="M9" i="3" l="1"/>
  <c r="C9" i="3"/>
  <c r="C10" i="3" s="1"/>
  <c r="H9" i="3"/>
  <c r="H10" i="3" s="1"/>
  <c r="D22" i="6"/>
  <c r="D15" i="3" s="1"/>
  <c r="M22" i="6"/>
  <c r="M15" i="3" s="1"/>
  <c r="L22" i="6"/>
  <c r="L15" i="3" s="1"/>
  <c r="O17" i="9"/>
  <c r="G11" i="3" s="1"/>
  <c r="L22" i="9"/>
  <c r="L16" i="3" s="1"/>
  <c r="M22" i="9"/>
  <c r="M16" i="3" s="1"/>
  <c r="O8" i="9"/>
  <c r="D11" i="3" s="1"/>
  <c r="J22" i="9"/>
  <c r="J16" i="3" s="1"/>
  <c r="N22" i="9"/>
  <c r="N16" i="3" s="1"/>
  <c r="G22" i="9"/>
  <c r="G16" i="3" s="1"/>
  <c r="H22" i="9"/>
  <c r="H16" i="3" s="1"/>
  <c r="E22" i="9"/>
  <c r="E16" i="3" s="1"/>
  <c r="I22" i="9"/>
  <c r="I16" i="3" s="1"/>
  <c r="F22" i="9"/>
  <c r="F16" i="3" s="1"/>
  <c r="J22" i="6"/>
  <c r="J15" i="3" s="1"/>
  <c r="N22" i="6"/>
  <c r="N15" i="3" s="1"/>
  <c r="K22" i="6"/>
  <c r="K15" i="3" s="1"/>
  <c r="O17" i="6"/>
  <c r="G7" i="3" s="1"/>
  <c r="C22" i="9"/>
  <c r="C16" i="3" s="1"/>
  <c r="C22" i="6"/>
  <c r="C15" i="3" s="1"/>
  <c r="O20" i="9"/>
  <c r="H11" i="3" s="1"/>
  <c r="O14" i="9"/>
  <c r="F11" i="3" s="1"/>
  <c r="D22" i="9"/>
  <c r="D16" i="3" s="1"/>
  <c r="O11" i="9"/>
  <c r="E11" i="3" s="1"/>
  <c r="O8" i="6"/>
  <c r="D7" i="3" s="1"/>
  <c r="O20" i="6"/>
  <c r="H7" i="3" s="1"/>
  <c r="O5" i="6"/>
  <c r="C7" i="3" s="1"/>
  <c r="O11" i="6"/>
  <c r="E7" i="3" s="1"/>
  <c r="O5" i="9"/>
  <c r="C11" i="3" s="1"/>
  <c r="O14" i="6"/>
  <c r="F7" i="3" s="1"/>
  <c r="K5" i="3" l="1"/>
  <c r="I9" i="3"/>
  <c r="J9" i="3" s="1"/>
  <c r="K9" i="3"/>
  <c r="O22" i="6"/>
  <c r="O22" i="9"/>
  <c r="L9" i="3" l="1"/>
  <c r="L5" i="3"/>
  <c r="A9" i="3"/>
  <c r="A16" i="3" s="1"/>
  <c r="O21" i="6" l="1"/>
  <c r="H8" i="3" s="1"/>
  <c r="O6" i="6"/>
  <c r="C8" i="3" s="1"/>
  <c r="O7" i="6"/>
  <c r="D5" i="3" s="1"/>
  <c r="O9" i="6"/>
  <c r="D8" i="3" s="1"/>
  <c r="O10" i="6"/>
  <c r="O12" i="6"/>
  <c r="E8" i="3" s="1"/>
  <c r="O13" i="6"/>
  <c r="O15" i="6"/>
  <c r="F8" i="3" s="1"/>
  <c r="O16" i="6"/>
  <c r="G5" i="3" s="1"/>
  <c r="O18" i="6"/>
  <c r="G8" i="3" s="1"/>
  <c r="O19" i="6"/>
  <c r="H5" i="3" s="1"/>
  <c r="H6" i="3" s="1"/>
  <c r="O4" i="6"/>
  <c r="C5" i="3" s="1"/>
  <c r="M5" i="3" l="1"/>
  <c r="F5" i="3"/>
  <c r="F6" i="3" s="1"/>
  <c r="E5" i="3"/>
  <c r="E6" i="3" s="1"/>
  <c r="D6" i="3" l="1"/>
  <c r="G6" i="3"/>
  <c r="C6" i="3"/>
  <c r="G28" i="4"/>
  <c r="I5" i="3" l="1"/>
  <c r="J5" i="3" s="1"/>
</calcChain>
</file>

<file path=xl/comments1.xml><?xml version="1.0" encoding="utf-8"?>
<comments xmlns="http://schemas.openxmlformats.org/spreadsheetml/2006/main">
  <authors>
    <author>作成者</author>
  </authors>
  <commentList>
    <comment ref="E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開始する年度（西暦）の数字を入力してください。</t>
        </r>
      </text>
    </comment>
    <comment ref="E3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世帯の人数の数字を入力してください。</t>
        </r>
      </text>
    </comment>
    <comment ref="B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エネルギーを選択してください。</t>
        </r>
      </text>
    </comment>
    <comment ref="E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計算式が入っています。
月日を入力しないとデータが反映されません。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E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2年目の年度（西暦）が自動で入ります。</t>
        </r>
      </text>
    </comment>
    <comment ref="E3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世帯の人数の数字を入力してください。</t>
        </r>
      </text>
    </comment>
    <comment ref="B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エネルギーを選択してください。</t>
        </r>
      </text>
    </comment>
    <comment ref="E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計算式が入っています。
月日を入力しないとデータが反映されません。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G1" authorId="0" shapeId="0">
      <text>
        <r>
          <rPr>
            <b/>
            <sz val="9"/>
            <color indexed="8"/>
            <rFont val="ＭＳ Ｐゴシック"/>
            <family val="3"/>
            <charset val="128"/>
          </rPr>
          <t>実測値に基づいた排出係数を用いる場合は、係数を変更してください。（この場合別途根拠資料を提出してください。）</t>
        </r>
      </text>
    </comment>
    <comment ref="F26" authorId="0" shapeId="0">
      <text>
        <r>
          <rPr>
            <b/>
            <sz val="9"/>
            <rFont val="ＭＳ Ｐゴシック"/>
            <family val="3"/>
            <charset val="128"/>
          </rPr>
          <t>実際の発熱量を記入してください。</t>
        </r>
      </text>
    </comment>
  </commentList>
</comments>
</file>

<file path=xl/sharedStrings.xml><?xml version="1.0" encoding="utf-8"?>
<sst xmlns="http://schemas.openxmlformats.org/spreadsheetml/2006/main" count="164" uniqueCount="107">
  <si>
    <t>灯油</t>
    <phoneticPr fontId="3"/>
  </si>
  <si>
    <t>軽油</t>
    <phoneticPr fontId="3"/>
  </si>
  <si>
    <t>Co2排出量</t>
    <rPh sb="3" eb="5">
      <t>ハイシュツ</t>
    </rPh>
    <rPh sb="5" eb="6">
      <t>リョウ</t>
    </rPh>
    <phoneticPr fontId="1"/>
  </si>
  <si>
    <t>電気</t>
    <rPh sb="0" eb="2">
      <t>デンキ</t>
    </rPh>
    <phoneticPr fontId="1"/>
  </si>
  <si>
    <t>使用量</t>
    <rPh sb="0" eb="2">
      <t>シヨウ</t>
    </rPh>
    <rPh sb="2" eb="3">
      <t>リョウ</t>
    </rPh>
    <phoneticPr fontId="1"/>
  </si>
  <si>
    <t>熱量GJ</t>
    <rPh sb="0" eb="2">
      <t>ネツリョウ</t>
    </rPh>
    <phoneticPr fontId="1"/>
  </si>
  <si>
    <t>原油
換算</t>
    <phoneticPr fontId="1"/>
  </si>
  <si>
    <t>合計
熱量</t>
    <rPh sb="3" eb="5">
      <t>ネツリョウ</t>
    </rPh>
    <phoneticPr fontId="1"/>
  </si>
  <si>
    <t>エネルギーの種類</t>
  </si>
  <si>
    <t>燃　　　料　　</t>
  </si>
  <si>
    <t>原油（コンデンセートを除く）</t>
  </si>
  <si>
    <t>原油のうちコンデンセート（ＮＧＬ）</t>
    <phoneticPr fontId="3"/>
  </si>
  <si>
    <t>揮発油（ガソリン）</t>
  </si>
  <si>
    <t>ナフサ</t>
  </si>
  <si>
    <t>灯油</t>
  </si>
  <si>
    <t>軽油</t>
  </si>
  <si>
    <t>Ａ重油</t>
  </si>
  <si>
    <t>Ｂ・Ｃ重油</t>
  </si>
  <si>
    <t>石油アスファルト</t>
  </si>
  <si>
    <t>石油コークス</t>
  </si>
  <si>
    <t>石油ガス</t>
  </si>
  <si>
    <t>液化石油ガス（ＬＰＧ）</t>
    <phoneticPr fontId="3"/>
  </si>
  <si>
    <t>石油系炭化水素ガス</t>
  </si>
  <si>
    <t>可燃性天然ガス</t>
  </si>
  <si>
    <t>液化天然ガス（ＬＮＧ）</t>
    <phoneticPr fontId="3"/>
  </si>
  <si>
    <t>その他可燃性天然ガス</t>
  </si>
  <si>
    <t>石炭</t>
  </si>
  <si>
    <t>原料炭</t>
  </si>
  <si>
    <t>一般炭</t>
  </si>
  <si>
    <t>無煙炭</t>
  </si>
  <si>
    <t>石炭コークス</t>
  </si>
  <si>
    <t>コールタール</t>
  </si>
  <si>
    <t>コークス炉ガス</t>
  </si>
  <si>
    <t>高炉ガス</t>
  </si>
  <si>
    <t>転炉ガス</t>
  </si>
  <si>
    <t>その他の燃料</t>
    <phoneticPr fontId="3"/>
  </si>
  <si>
    <t>都市ガス</t>
  </si>
  <si>
    <t>電気</t>
  </si>
  <si>
    <t>電気事業者</t>
  </si>
  <si>
    <t>昼間買電</t>
  </si>
  <si>
    <t>夜間買電</t>
  </si>
  <si>
    <t>その他</t>
  </si>
  <si>
    <t>上記以外の買電</t>
  </si>
  <si>
    <t>自家発電</t>
  </si>
  <si>
    <t>使用料金</t>
    <rPh sb="0" eb="3">
      <t>シヨウリョウ</t>
    </rPh>
    <rPh sb="3" eb="4">
      <t>キン</t>
    </rPh>
    <phoneticPr fontId="1"/>
  </si>
  <si>
    <t>ｶﾞｿﾘﾝ</t>
    <phoneticPr fontId="1"/>
  </si>
  <si>
    <t>使用量（ℓ）</t>
    <rPh sb="0" eb="2">
      <t>シヨウ</t>
    </rPh>
    <rPh sb="2" eb="3">
      <t>リョウ</t>
    </rPh>
    <phoneticPr fontId="1"/>
  </si>
  <si>
    <t>金額（円）</t>
    <rPh sb="3" eb="4">
      <t>エン</t>
    </rPh>
    <phoneticPr fontId="1"/>
  </si>
  <si>
    <t>使用量（㎥）</t>
    <rPh sb="0" eb="2">
      <t>シヨウ</t>
    </rPh>
    <rPh sb="2" eb="3">
      <t>リョウ</t>
    </rPh>
    <phoneticPr fontId="1"/>
  </si>
  <si>
    <t>電気</t>
    <rPh sb="0" eb="2">
      <t>デンキ</t>
    </rPh>
    <phoneticPr fontId="3"/>
  </si>
  <si>
    <t>合計</t>
    <rPh sb="0" eb="2">
      <t>ゴウケイ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</si>
  <si>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</si>
  <si>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</si>
  <si>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</si>
  <si>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</si>
  <si>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</si>
  <si>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</si>
  <si>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</si>
  <si>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</si>
  <si>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</si>
  <si>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1"/>
  </si>
  <si>
    <t>2月</t>
  </si>
  <si>
    <t>3月</t>
  </si>
  <si>
    <t>Co2排出量（kg）</t>
    <rPh sb="3" eb="5">
      <t>ハイシュツ</t>
    </rPh>
    <rPh sb="5" eb="6">
      <t>リョウ</t>
    </rPh>
    <phoneticPr fontId="1"/>
  </si>
  <si>
    <t>単位発熱量①</t>
    <phoneticPr fontId="1"/>
  </si>
  <si>
    <t xml:space="preserve">排出係数②
</t>
    <phoneticPr fontId="1"/>
  </si>
  <si>
    <t>①×②×44÷12</t>
    <phoneticPr fontId="1"/>
  </si>
  <si>
    <t>金額（円）</t>
    <rPh sb="0" eb="2">
      <t>キンガク</t>
    </rPh>
    <rPh sb="3" eb="4">
      <t>エン</t>
    </rPh>
    <phoneticPr fontId="1"/>
  </si>
  <si>
    <t>（ℓ）</t>
    <phoneticPr fontId="1"/>
  </si>
  <si>
    <t>（㎥）</t>
    <phoneticPr fontId="1"/>
  </si>
  <si>
    <t>（㎥）</t>
    <phoneticPr fontId="3"/>
  </si>
  <si>
    <t>（ℓ）</t>
    <phoneticPr fontId="1"/>
  </si>
  <si>
    <t>（kg）</t>
    <phoneticPr fontId="1"/>
  </si>
  <si>
    <t>（円）</t>
    <rPh sb="1" eb="2">
      <t>エン</t>
    </rPh>
    <phoneticPr fontId="1"/>
  </si>
  <si>
    <t>LPｶﾞｽ</t>
    <phoneticPr fontId="3"/>
  </si>
  <si>
    <t>エネルギーの種類</t>
    <rPh sb="6" eb="8">
      <t>シュルイ</t>
    </rPh>
    <phoneticPr fontId="1"/>
  </si>
  <si>
    <t>Co2排出量合計（kg）</t>
    <rPh sb="6" eb="8">
      <t>ゴウケイ</t>
    </rPh>
    <phoneticPr fontId="1"/>
  </si>
  <si>
    <t>金額合計（円）</t>
    <rPh sb="0" eb="2">
      <t>キンガク</t>
    </rPh>
    <rPh sb="2" eb="4">
      <t>ゴウケイ</t>
    </rPh>
    <rPh sb="5" eb="6">
      <t>エン</t>
    </rPh>
    <phoneticPr fontId="1"/>
  </si>
  <si>
    <t>（1年目）</t>
    <rPh sb="2" eb="4">
      <t>ネンメ</t>
    </rPh>
    <phoneticPr fontId="1"/>
  </si>
  <si>
    <t>（2年目）</t>
    <rPh sb="2" eb="4">
      <t>ネンメ</t>
    </rPh>
    <phoneticPr fontId="1"/>
  </si>
  <si>
    <t>エネルギー
の種類</t>
    <phoneticPr fontId="1"/>
  </si>
  <si>
    <t>年度別Co2排出量</t>
    <rPh sb="0" eb="2">
      <t>ネンド</t>
    </rPh>
    <rPh sb="2" eb="3">
      <t>ベツ</t>
    </rPh>
    <rPh sb="6" eb="8">
      <t>ハイシュツ</t>
    </rPh>
    <rPh sb="8" eb="9">
      <t>リョウ</t>
    </rPh>
    <phoneticPr fontId="1"/>
  </si>
  <si>
    <t>都市ｶﾞｽ</t>
    <rPh sb="0" eb="2">
      <t>トシ</t>
    </rPh>
    <phoneticPr fontId="3"/>
  </si>
  <si>
    <t>Ｃｏ2排出量</t>
    <phoneticPr fontId="1"/>
  </si>
  <si>
    <t>世帯の人数：</t>
    <rPh sb="0" eb="2">
      <t>セタイ</t>
    </rPh>
    <rPh sb="3" eb="5">
      <t>ニンズウ</t>
    </rPh>
    <phoneticPr fontId="1"/>
  </si>
  <si>
    <t>使用量（ℓ）</t>
    <rPh sb="0" eb="3">
      <t>シヨウリョウ</t>
    </rPh>
    <phoneticPr fontId="1"/>
  </si>
  <si>
    <t>使用量（㎥）</t>
    <rPh sb="0" eb="3">
      <t>シヨウリョウ</t>
    </rPh>
    <phoneticPr fontId="1"/>
  </si>
  <si>
    <t>エコブック 2年間の取り組みの結果</t>
    <rPh sb="7" eb="9">
      <t>ネンカン</t>
    </rPh>
    <rPh sb="10" eb="11">
      <t>ト</t>
    </rPh>
    <rPh sb="12" eb="13">
      <t>ク</t>
    </rPh>
    <rPh sb="15" eb="17">
      <t>ケッカ</t>
    </rPh>
    <phoneticPr fontId="1"/>
  </si>
  <si>
    <t>世帯合計</t>
    <rPh sb="0" eb="2">
      <t>セタイ</t>
    </rPh>
    <phoneticPr fontId="1"/>
  </si>
  <si>
    <t>1人当たり</t>
    <rPh sb="1" eb="2">
      <t>ニン</t>
    </rPh>
    <rPh sb="2" eb="3">
      <t>ア</t>
    </rPh>
    <phoneticPr fontId="1"/>
  </si>
  <si>
    <t>エネルギー
の種類</t>
    <rPh sb="7" eb="9">
      <t>シュルイ</t>
    </rPh>
    <phoneticPr fontId="1"/>
  </si>
  <si>
    <t>月　　日</t>
    <rPh sb="0" eb="1">
      <t>ツキ</t>
    </rPh>
    <rPh sb="3" eb="4">
      <t>ニチ</t>
    </rPh>
    <phoneticPr fontId="1"/>
  </si>
  <si>
    <t>都市ガス</t>
    <rPh sb="0" eb="2">
      <t>トシ</t>
    </rPh>
    <phoneticPr fontId="3"/>
  </si>
  <si>
    <t>ガソリン</t>
    <phoneticPr fontId="1"/>
  </si>
  <si>
    <t>LPガス</t>
    <phoneticPr fontId="3"/>
  </si>
  <si>
    <t>開始年度（西暦）：</t>
    <rPh sb="0" eb="2">
      <t>カイシ</t>
    </rPh>
    <rPh sb="2" eb="4">
      <t>ネンド</t>
    </rPh>
    <rPh sb="5" eb="7">
      <t>セイレキ</t>
    </rPh>
    <phoneticPr fontId="1"/>
  </si>
  <si>
    <t>使用量（kwh）</t>
    <rPh sb="0" eb="3">
      <t>シヨウリョウ</t>
    </rPh>
    <phoneticPr fontId="1"/>
  </si>
  <si>
    <t>エコブック（2年目集計表）</t>
    <rPh sb="7" eb="9">
      <t>ネンメ</t>
    </rPh>
    <rPh sb="9" eb="12">
      <t>シュウケイヒョウ</t>
    </rPh>
    <phoneticPr fontId="1"/>
  </si>
  <si>
    <t>エコブック（1年目集計表）</t>
    <rPh sb="7" eb="9">
      <t>ネンメ</t>
    </rPh>
    <rPh sb="9" eb="12">
      <t>シュウケイヒョウ</t>
    </rPh>
    <phoneticPr fontId="1"/>
  </si>
  <si>
    <t>集計
フラグ</t>
    <rPh sb="0" eb="2">
      <t>シュウケイ</t>
    </rPh>
    <phoneticPr fontId="1"/>
  </si>
  <si>
    <t>入力シート（１年目）</t>
    <rPh sb="0" eb="2">
      <t>ニュウリョク</t>
    </rPh>
    <rPh sb="7" eb="9">
      <t>ネンメ</t>
    </rPh>
    <phoneticPr fontId="1"/>
  </si>
  <si>
    <t>金　額（円）</t>
    <rPh sb="0" eb="1">
      <t>カネ</t>
    </rPh>
    <rPh sb="2" eb="3">
      <t>ガク</t>
    </rPh>
    <rPh sb="4" eb="5">
      <t>エン</t>
    </rPh>
    <phoneticPr fontId="1"/>
  </si>
  <si>
    <t>入力シート（２年目）</t>
    <rPh sb="0" eb="2">
      <t>ニュウリョク</t>
    </rPh>
    <rPh sb="7" eb="9">
      <t>ネンメ</t>
    </rPh>
    <phoneticPr fontId="1"/>
  </si>
  <si>
    <t>（ＧJ）</t>
    <phoneticPr fontId="3"/>
  </si>
  <si>
    <t>（kwh）</t>
    <phoneticPr fontId="3"/>
  </si>
  <si>
    <t>エネルギー
使用量</t>
    <rPh sb="6" eb="8">
      <t>シヨウ</t>
    </rPh>
    <rPh sb="8" eb="9">
      <t>リョウ</t>
    </rPh>
    <phoneticPr fontId="1"/>
  </si>
  <si>
    <t>取組年度（西暦）：</t>
    <rPh sb="0" eb="1">
      <t>ト</t>
    </rPh>
    <rPh sb="1" eb="2">
      <t>ク</t>
    </rPh>
    <rPh sb="2" eb="4">
      <t>ネンド</t>
    </rPh>
    <rPh sb="5" eb="7">
      <t>セイレキ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</si>
</sst>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76" formatCode="#,##0_ "/>
    <numFmt numFmtId="177" formatCode="#,##0;0"/>
    <numFmt numFmtId="178" formatCode="0.0_);[Red]\(0.0\)"/>
    <numFmt numFmtId="179" formatCode="0.0000_ "/>
    <numFmt numFmtId="180" formatCode="0.0"/>
    <numFmt numFmtId="181" formatCode="0.00_);[Red]\(0.00\)"/>
    <numFmt numFmtId="182" formatCode="0.00_ "/>
    <numFmt numFmtId="183" formatCode="#,##0.00;0.00"/>
    <numFmt numFmtId="184" formatCode="0.000"/>
    <numFmt numFmtId="185" formatCode="#,##0;&quot;▲ &quot;#,##0"/>
    <numFmt numFmtId="186" formatCode="0&quot;年&quot;&quot;度&quot;"/>
    <numFmt numFmtId="187" formatCode="#,##0.0_ "/>
    <numFmt numFmtId="188" formatCode="[$-411]ggge&quot;年&quot;m&quot;月&quot;d&quot;日&quot;;@"/>
    <numFmt numFmtId="189" formatCode="#,##0&quot;月&quot;"/>
    <numFmt numFmtId="190" formatCode="#,##0&quot;人&quot;"/>
    <numFmt numFmtId="191" formatCode="0&quot;年&quot;"/>
    <numFmt numFmtId="192" formatCode="0&quot;月&quot;&quot;分&quot;"/>
    <numFmt numFmtId="193" formatCode="#,##0.0;&quot;▲ &quot;#,##0.0"/>
    <numFmt numFmtId="194" formatCode="#,##0_);[Red]\(#,##0\)"/>
    <numFmt numFmtId="195" formatCode="#,##0.0_);[Red]\(#,##0.0\)"/>
  </numFmts>
  <fonts count="23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6"/>
      <name val="ＭＳ Ｐゴシック"/>
      <family val="3"/>
      <charset val="128"/>
    </font>
    <font>
      <sz val="10.5"/>
      <color theme="1"/>
      <name val="游ゴシック"/>
      <family val="2"/>
      <scheme val="minor"/>
    </font>
    <font>
      <sz val="10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6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HG丸ｺﾞｼｯｸM-PRO"/>
      <family val="3"/>
      <charset val="128"/>
    </font>
    <font>
      <sz val="10.5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1"/>
      <color indexed="81"/>
      <name val="MS P ゴシック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19">
    <xf numFmtId="0" fontId="0" fillId="0" borderId="0" xfId="0"/>
    <xf numFmtId="0" fontId="4" fillId="0" borderId="0" xfId="0" applyFont="1" applyAlignment="1">
      <alignment vertical="center"/>
    </xf>
    <xf numFmtId="0" fontId="12" fillId="0" borderId="5" xfId="0" applyFont="1" applyBorder="1" applyAlignment="1">
      <alignment horizontal="center" vertical="center"/>
    </xf>
    <xf numFmtId="178" fontId="9" fillId="0" borderId="5" xfId="0" applyNumberFormat="1" applyFont="1" applyBorder="1" applyAlignment="1">
      <alignment horizontal="center" vertical="center" wrapText="1"/>
    </xf>
    <xf numFmtId="179" fontId="5" fillId="0" borderId="5" xfId="0" applyNumberFormat="1" applyFont="1" applyFill="1" applyBorder="1" applyAlignment="1" applyProtection="1">
      <alignment vertical="center"/>
    </xf>
    <xf numFmtId="180" fontId="9" fillId="0" borderId="5" xfId="0" applyNumberFormat="1" applyFont="1" applyBorder="1" applyAlignment="1">
      <alignment horizontal="center" vertical="center" wrapText="1"/>
    </xf>
    <xf numFmtId="181" fontId="9" fillId="0" borderId="5" xfId="0" applyNumberFormat="1" applyFont="1" applyBorder="1" applyAlignment="1">
      <alignment horizontal="center" vertical="center" wrapText="1"/>
    </xf>
    <xf numFmtId="182" fontId="9" fillId="2" borderId="5" xfId="0" applyNumberFormat="1" applyFont="1" applyFill="1" applyBorder="1" applyAlignment="1" applyProtection="1">
      <alignment horizontal="center" vertical="center"/>
    </xf>
    <xf numFmtId="183" fontId="5" fillId="3" borderId="5" xfId="0" applyNumberFormat="1" applyFont="1" applyFill="1" applyBorder="1" applyAlignment="1">
      <alignment horizontal="center" vertical="center" wrapText="1"/>
    </xf>
    <xf numFmtId="184" fontId="8" fillId="4" borderId="5" xfId="0" applyNumberFormat="1" applyFont="1" applyFill="1" applyBorder="1" applyAlignment="1" applyProtection="1">
      <alignment horizontal="center" vertical="center"/>
      <protection locked="0"/>
    </xf>
    <xf numFmtId="184" fontId="8" fillId="5" borderId="5" xfId="0" applyNumberFormat="1" applyFont="1" applyFill="1" applyBorder="1" applyAlignment="1" applyProtection="1">
      <alignment horizontal="center" vertical="center"/>
      <protection locked="0"/>
    </xf>
    <xf numFmtId="177" fontId="5" fillId="3" borderId="5" xfId="0" applyNumberFormat="1" applyFont="1" applyFill="1" applyBorder="1" applyAlignment="1">
      <alignment horizontal="right" vertical="center" wrapText="1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5" fillId="4" borderId="5" xfId="0" applyFont="1" applyFill="1" applyBorder="1" applyAlignment="1" applyProtection="1">
      <alignment vertical="center"/>
      <protection locked="0"/>
    </xf>
    <xf numFmtId="0" fontId="15" fillId="0" borderId="13" xfId="0" applyFont="1" applyBorder="1" applyAlignment="1" applyProtection="1">
      <alignment horizontal="center" vertical="center"/>
      <protection locked="0"/>
    </xf>
    <xf numFmtId="0" fontId="15" fillId="0" borderId="13" xfId="0" applyFont="1" applyFill="1" applyBorder="1" applyAlignment="1" applyProtection="1">
      <alignment horizontal="center" vertical="center" shrinkToFit="1"/>
      <protection locked="0"/>
    </xf>
    <xf numFmtId="0" fontId="15" fillId="0" borderId="14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85" fontId="16" fillId="0" borderId="7" xfId="1" applyNumberFormat="1" applyFont="1" applyFill="1" applyBorder="1" applyAlignment="1">
      <alignment vertical="center" shrinkToFit="1"/>
    </xf>
    <xf numFmtId="0" fontId="12" fillId="0" borderId="9" xfId="0" applyFont="1" applyBorder="1" applyAlignment="1">
      <alignment horizontal="center" vertical="center"/>
    </xf>
    <xf numFmtId="185" fontId="16" fillId="0" borderId="9" xfId="1" applyNumberFormat="1" applyFont="1" applyFill="1" applyBorder="1" applyAlignment="1">
      <alignment vertical="center" shrinkToFit="1"/>
    </xf>
    <xf numFmtId="186" fontId="19" fillId="0" borderId="10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180" fontId="19" fillId="0" borderId="5" xfId="0" applyNumberFormat="1" applyFont="1" applyBorder="1" applyAlignment="1">
      <alignment vertical="center"/>
    </xf>
    <xf numFmtId="0" fontId="15" fillId="0" borderId="13" xfId="0" applyFont="1" applyBorder="1" applyAlignment="1">
      <alignment horizontal="center" vertical="center"/>
    </xf>
    <xf numFmtId="185" fontId="16" fillId="0" borderId="8" xfId="1" applyNumberFormat="1" applyFont="1" applyFill="1" applyBorder="1" applyAlignment="1">
      <alignment vertical="center" shrinkToFit="1"/>
    </xf>
    <xf numFmtId="0" fontId="15" fillId="0" borderId="6" xfId="0" applyFont="1" applyBorder="1" applyAlignment="1" applyProtection="1">
      <alignment horizontal="center" vertical="center" shrinkToFit="1"/>
    </xf>
    <xf numFmtId="0" fontId="20" fillId="0" borderId="5" xfId="0" applyFont="1" applyBorder="1"/>
    <xf numFmtId="0" fontId="13" fillId="0" borderId="8" xfId="0" applyFont="1" applyBorder="1" applyAlignment="1" applyProtection="1">
      <alignment horizontal="center" vertical="center" shrinkToFit="1"/>
    </xf>
    <xf numFmtId="0" fontId="13" fillId="0" borderId="12" xfId="0" applyFont="1" applyBorder="1" applyAlignment="1" applyProtection="1">
      <alignment horizontal="center" vertical="center" shrinkToFit="1"/>
    </xf>
    <xf numFmtId="0" fontId="13" fillId="0" borderId="9" xfId="0" applyFont="1" applyBorder="1" applyAlignment="1" applyProtection="1">
      <alignment horizontal="center" vertical="center" shrinkToFit="1"/>
    </xf>
    <xf numFmtId="0" fontId="13" fillId="0" borderId="8" xfId="0" applyFont="1" applyFill="1" applyBorder="1" applyAlignment="1" applyProtection="1">
      <alignment horizontal="center" vertical="center" shrinkToFit="1"/>
    </xf>
    <xf numFmtId="0" fontId="13" fillId="0" borderId="9" xfId="0" applyFont="1" applyFill="1" applyBorder="1" applyAlignment="1" applyProtection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 applyProtection="1"/>
    <xf numFmtId="0" fontId="0" fillId="0" borderId="5" xfId="0" applyBorder="1" applyAlignment="1">
      <alignment horizontal="center"/>
    </xf>
    <xf numFmtId="188" fontId="0" fillId="0" borderId="5" xfId="0" applyNumberFormat="1" applyBorder="1" applyAlignment="1">
      <alignment horizontal="center"/>
    </xf>
    <xf numFmtId="0" fontId="12" fillId="0" borderId="19" xfId="0" applyFont="1" applyBorder="1" applyAlignment="1" applyProtection="1">
      <alignment horizontal="center" vertical="center"/>
    </xf>
    <xf numFmtId="176" fontId="12" fillId="0" borderId="21" xfId="0" applyNumberFormat="1" applyFont="1" applyBorder="1" applyAlignment="1" applyProtection="1">
      <alignment vertical="center" shrinkToFit="1"/>
    </xf>
    <xf numFmtId="176" fontId="12" fillId="0" borderId="22" xfId="0" applyNumberFormat="1" applyFont="1" applyBorder="1" applyAlignment="1" applyProtection="1">
      <alignment vertical="center" shrinkToFit="1"/>
    </xf>
    <xf numFmtId="176" fontId="12" fillId="0" borderId="23" xfId="0" applyNumberFormat="1" applyFont="1" applyBorder="1" applyAlignment="1" applyProtection="1">
      <alignment vertical="center" shrinkToFit="1"/>
    </xf>
    <xf numFmtId="187" fontId="12" fillId="0" borderId="24" xfId="0" applyNumberFormat="1" applyFont="1" applyBorder="1" applyAlignment="1" applyProtection="1">
      <alignment vertical="center" shrinkToFit="1"/>
    </xf>
    <xf numFmtId="176" fontId="12" fillId="0" borderId="27" xfId="0" applyNumberFormat="1" applyFont="1" applyBorder="1" applyAlignment="1" applyProtection="1">
      <alignment vertical="center" shrinkToFi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194" fontId="0" fillId="0" borderId="5" xfId="1" applyNumberFormat="1" applyFont="1" applyBorder="1" applyAlignment="1">
      <alignment horizontal="right" indent="1"/>
    </xf>
    <xf numFmtId="194" fontId="0" fillId="0" borderId="5" xfId="0" applyNumberFormat="1" applyBorder="1"/>
    <xf numFmtId="0" fontId="0" fillId="7" borderId="5" xfId="0" applyFill="1" applyBorder="1" applyAlignment="1">
      <alignment horizontal="center" vertical="center" wrapText="1"/>
    </xf>
    <xf numFmtId="192" fontId="0" fillId="7" borderId="5" xfId="0" applyNumberFormat="1" applyFill="1" applyBorder="1" applyAlignment="1">
      <alignment horizontal="center" vertical="center"/>
    </xf>
    <xf numFmtId="0" fontId="22" fillId="0" borderId="0" xfId="0" applyFont="1"/>
    <xf numFmtId="191" fontId="22" fillId="0" borderId="5" xfId="0" applyNumberFormat="1" applyFont="1" applyFill="1" applyBorder="1" applyAlignment="1" applyProtection="1">
      <alignment horizontal="center" vertical="center"/>
      <protection locked="0"/>
    </xf>
    <xf numFmtId="195" fontId="0" fillId="0" borderId="5" xfId="1" applyNumberFormat="1" applyFont="1" applyBorder="1" applyAlignment="1">
      <alignment horizontal="right" indent="1"/>
    </xf>
    <xf numFmtId="190" fontId="22" fillId="0" borderId="5" xfId="0" applyNumberFormat="1" applyFont="1" applyFill="1" applyBorder="1" applyAlignment="1">
      <alignment horizontal="center" vertical="center"/>
    </xf>
    <xf numFmtId="0" fontId="0" fillId="0" borderId="0" xfId="0" applyProtection="1"/>
    <xf numFmtId="0" fontId="0" fillId="0" borderId="0" xfId="0" applyBorder="1" applyAlignment="1" applyProtection="1">
      <alignment horizontal="center"/>
    </xf>
    <xf numFmtId="189" fontId="12" fillId="0" borderId="18" xfId="0" applyNumberFormat="1" applyFont="1" applyBorder="1" applyAlignment="1" applyProtection="1">
      <alignment horizontal="center" vertical="center"/>
    </xf>
    <xf numFmtId="176" fontId="12" fillId="6" borderId="8" xfId="0" applyNumberFormat="1" applyFont="1" applyFill="1" applyBorder="1" applyAlignment="1" applyProtection="1">
      <alignment vertical="center" shrinkToFit="1"/>
    </xf>
    <xf numFmtId="187" fontId="12" fillId="0" borderId="12" xfId="0" applyNumberFormat="1" applyFont="1" applyBorder="1" applyAlignment="1" applyProtection="1">
      <alignment vertical="center" shrinkToFit="1"/>
    </xf>
    <xf numFmtId="176" fontId="12" fillId="6" borderId="9" xfId="0" applyNumberFormat="1" applyFont="1" applyFill="1" applyBorder="1" applyAlignment="1" applyProtection="1">
      <alignment vertical="center" shrinkToFit="1"/>
    </xf>
    <xf numFmtId="187" fontId="12" fillId="0" borderId="5" xfId="0" applyNumberFormat="1" applyFont="1" applyBorder="1" applyAlignment="1" applyProtection="1">
      <alignment vertical="center" shrinkToFit="1"/>
    </xf>
    <xf numFmtId="176" fontId="12" fillId="0" borderId="26" xfId="0" applyNumberFormat="1" applyFont="1" applyBorder="1" applyAlignment="1" applyProtection="1">
      <alignment vertical="center" shrinkToFit="1"/>
    </xf>
    <xf numFmtId="56" fontId="0" fillId="0" borderId="5" xfId="0" applyNumberFormat="1" applyBorder="1" applyAlignment="1">
      <alignment horizontal="center"/>
    </xf>
    <xf numFmtId="0" fontId="12" fillId="0" borderId="16" xfId="0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/>
    </xf>
    <xf numFmtId="0" fontId="12" fillId="0" borderId="20" xfId="0" applyFont="1" applyBorder="1" applyAlignment="1" applyProtection="1">
      <alignment horizontal="center" vertical="center" shrinkToFit="1"/>
    </xf>
    <xf numFmtId="0" fontId="12" fillId="0" borderId="5" xfId="0" applyFont="1" applyBorder="1" applyAlignment="1" applyProtection="1">
      <alignment horizontal="center" vertical="center" shrinkToFit="1"/>
    </xf>
    <xf numFmtId="0" fontId="12" fillId="0" borderId="25" xfId="0" applyFont="1" applyBorder="1" applyAlignment="1" applyProtection="1">
      <alignment horizontal="center" vertical="center" shrinkToFit="1"/>
    </xf>
    <xf numFmtId="0" fontId="12" fillId="0" borderId="26" xfId="0" applyFont="1" applyBorder="1" applyAlignment="1" applyProtection="1">
      <alignment horizontal="center" vertical="center" shrinkToFit="1"/>
    </xf>
    <xf numFmtId="0" fontId="13" fillId="0" borderId="20" xfId="0" applyFont="1" applyBorder="1" applyAlignment="1" applyProtection="1">
      <alignment horizontal="center" vertical="center" shrinkToFit="1"/>
    </xf>
    <xf numFmtId="0" fontId="12" fillId="0" borderId="20" xfId="0" applyFont="1" applyBorder="1" applyAlignment="1" applyProtection="1">
      <alignment vertical="center" shrinkToFit="1"/>
    </xf>
    <xf numFmtId="0" fontId="13" fillId="0" borderId="20" xfId="0" applyFont="1" applyFill="1" applyBorder="1" applyAlignment="1" applyProtection="1">
      <alignment horizontal="center" vertical="center" shrinkToFit="1"/>
    </xf>
    <xf numFmtId="0" fontId="12" fillId="0" borderId="16" xfId="0" applyFont="1" applyBorder="1" applyAlignment="1" applyProtection="1">
      <alignment horizontal="center" vertical="center" shrinkToFit="1"/>
    </xf>
    <xf numFmtId="0" fontId="0" fillId="0" borderId="17" xfId="0" applyBorder="1" applyAlignment="1" applyProtection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center" vertical="center"/>
      <protection locked="0"/>
    </xf>
    <xf numFmtId="0" fontId="0" fillId="0" borderId="12" xfId="0" applyBorder="1" applyAlignment="1">
      <alignment vertical="center"/>
    </xf>
    <xf numFmtId="0" fontId="15" fillId="0" borderId="6" xfId="0" applyFont="1" applyFill="1" applyBorder="1" applyAlignment="1" applyProtection="1">
      <alignment horizontal="center" vertical="center" wrapText="1" shrinkToFit="1"/>
      <protection locked="0"/>
    </xf>
    <xf numFmtId="0" fontId="15" fillId="0" borderId="6" xfId="0" applyFont="1" applyBorder="1" applyAlignment="1" applyProtection="1">
      <alignment horizontal="center" vertical="center" wrapText="1"/>
      <protection locked="0"/>
    </xf>
    <xf numFmtId="186" fontId="15" fillId="0" borderId="6" xfId="0" applyNumberFormat="1" applyFont="1" applyBorder="1" applyAlignment="1">
      <alignment horizontal="center" vertical="center" wrapText="1" shrinkToFit="1"/>
    </xf>
    <xf numFmtId="186" fontId="15" fillId="0" borderId="12" xfId="0" applyNumberFormat="1" applyFont="1" applyBorder="1" applyAlignment="1">
      <alignment horizontal="center" vertical="center" wrapText="1" shrinkToFit="1"/>
    </xf>
    <xf numFmtId="186" fontId="15" fillId="0" borderId="13" xfId="0" applyNumberFormat="1" applyFont="1" applyBorder="1" applyAlignment="1">
      <alignment horizontal="center" vertical="center" wrapText="1" shrinkToFit="1"/>
    </xf>
    <xf numFmtId="0" fontId="15" fillId="0" borderId="6" xfId="0" applyFont="1" applyBorder="1" applyAlignment="1" applyProtection="1">
      <alignment horizontal="center" vertical="center" wrapText="1"/>
    </xf>
    <xf numFmtId="0" fontId="15" fillId="0" borderId="12" xfId="0" applyFont="1" applyBorder="1" applyAlignment="1" applyProtection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5" fillId="0" borderId="10" xfId="0" applyFont="1" applyBorder="1" applyAlignment="1" applyProtection="1">
      <alignment horizontal="center" vertical="center" wrapText="1"/>
    </xf>
    <xf numFmtId="0" fontId="15" fillId="0" borderId="11" xfId="0" applyFont="1" applyBorder="1" applyAlignment="1" applyProtection="1">
      <alignment horizontal="center" vertical="center" wrapText="1"/>
    </xf>
    <xf numFmtId="180" fontId="16" fillId="0" borderId="6" xfId="1" applyNumberFormat="1" applyFont="1" applyFill="1" applyBorder="1" applyAlignment="1">
      <alignment vertical="center" shrinkToFit="1"/>
    </xf>
    <xf numFmtId="180" fontId="16" fillId="0" borderId="12" xfId="1" applyNumberFormat="1" applyFont="1" applyFill="1" applyBorder="1" applyAlignment="1">
      <alignment vertical="center" shrinkToFit="1"/>
    </xf>
    <xf numFmtId="180" fontId="16" fillId="0" borderId="13" xfId="1" applyNumberFormat="1" applyFont="1" applyFill="1" applyBorder="1" applyAlignment="1">
      <alignment vertical="center" shrinkToFit="1"/>
    </xf>
    <xf numFmtId="193" fontId="16" fillId="0" borderId="5" xfId="1" applyNumberFormat="1" applyFont="1" applyFill="1" applyBorder="1" applyAlignment="1">
      <alignment vertical="center" shrinkToFit="1"/>
    </xf>
    <xf numFmtId="193" fontId="17" fillId="0" borderId="5" xfId="0" applyNumberFormat="1" applyFont="1" applyBorder="1" applyAlignment="1">
      <alignment vertical="center" shrinkToFit="1"/>
    </xf>
    <xf numFmtId="180" fontId="17" fillId="0" borderId="5" xfId="0" applyNumberFormat="1" applyFont="1" applyBorder="1" applyAlignment="1">
      <alignment vertical="center" shrinkToFit="1"/>
    </xf>
    <xf numFmtId="38" fontId="17" fillId="0" borderId="5" xfId="1" applyFont="1" applyBorder="1" applyAlignment="1">
      <alignment vertical="center" shrinkToFit="1"/>
    </xf>
    <xf numFmtId="0" fontId="15" fillId="0" borderId="12" xfId="0" applyFont="1" applyBorder="1" applyAlignment="1" applyProtection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193" fontId="16" fillId="0" borderId="6" xfId="1" applyNumberFormat="1" applyFont="1" applyFill="1" applyBorder="1" applyAlignment="1">
      <alignment vertical="center" shrinkToFit="1"/>
    </xf>
    <xf numFmtId="193" fontId="16" fillId="0" borderId="12" xfId="1" applyNumberFormat="1" applyFont="1" applyFill="1" applyBorder="1" applyAlignment="1">
      <alignment vertical="center" shrinkToFit="1"/>
    </xf>
    <xf numFmtId="193" fontId="16" fillId="0" borderId="13" xfId="1" applyNumberFormat="1" applyFont="1" applyFill="1" applyBorder="1" applyAlignment="1">
      <alignment vertical="center" shrinkToFit="1"/>
    </xf>
    <xf numFmtId="0" fontId="0" fillId="0" borderId="0" xfId="0" applyAlignment="1">
      <alignment horizontal="center"/>
    </xf>
    <xf numFmtId="0" fontId="0" fillId="0" borderId="5" xfId="0" applyBorder="1" applyAlignment="1" applyProtection="1">
      <alignment horizontal="distributed" vertical="center" indent="2"/>
    </xf>
    <xf numFmtId="0" fontId="0" fillId="0" borderId="5" xfId="0" applyBorder="1" applyAlignment="1">
      <alignment horizontal="distributed" vertical="center" indent="2"/>
    </xf>
    <xf numFmtId="0" fontId="20" fillId="0" borderId="5" xfId="0" applyFont="1" applyBorder="1" applyAlignment="1">
      <alignment horizontal="center" wrapText="1"/>
    </xf>
    <xf numFmtId="0" fontId="5" fillId="0" borderId="5" xfId="0" applyFont="1" applyFill="1" applyBorder="1" applyAlignment="1">
      <alignment horizontal="left" vertical="center" shrinkToFi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textRotation="255" wrapText="1"/>
    </xf>
    <xf numFmtId="0" fontId="5" fillId="0" borderId="5" xfId="0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年度別</a:t>
            </a:r>
            <a:r>
              <a:rPr lang="en-US" altLang="ja-JP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Co2</a:t>
            </a:r>
            <a:r>
              <a:rPr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排出量比較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取組結果!$A$15:$B$15</c:f>
              <c:strCache>
                <c:ptCount val="2"/>
                <c:pt idx="0">
                  <c:v>0年度</c:v>
                </c:pt>
                <c:pt idx="1">
                  <c:v>（1年目）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取組結果!$C$14:$N$14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取組結果!$C$15:$N$15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2F-4865-BE4B-1C7BB30439E1}"/>
            </c:ext>
          </c:extLst>
        </c:ser>
        <c:ser>
          <c:idx val="1"/>
          <c:order val="1"/>
          <c:tx>
            <c:strRef>
              <c:f>取組結果!$A$16:$B$16</c:f>
              <c:strCache>
                <c:ptCount val="2"/>
                <c:pt idx="0">
                  <c:v>1年度</c:v>
                </c:pt>
                <c:pt idx="1">
                  <c:v>（2年目）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取組結果!$C$14:$N$14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取組結果!$C$16:$N$16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2F-4865-BE4B-1C7BB3043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6476792"/>
        <c:axId val="626474824"/>
      </c:barChart>
      <c:catAx>
        <c:axId val="626476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6474824"/>
        <c:crosses val="autoZero"/>
        <c:auto val="1"/>
        <c:lblAlgn val="ctr"/>
        <c:lblOffset val="100"/>
        <c:noMultiLvlLbl val="0"/>
      </c:catAx>
      <c:valAx>
        <c:axId val="626474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6476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158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31496062992125984" l="0.59055118110236227" r="0.59055118110236227" t="0.59055118110236227" header="0.31496062992125984" footer="0.3149606299212598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200" b="0"/>
              <a:t>Co2</a:t>
            </a:r>
            <a:r>
              <a:rPr lang="ja-JP" altLang="en-US" sz="1200" b="0"/>
              <a:t>排出割合（</a:t>
            </a:r>
            <a:r>
              <a:rPr lang="en-US" altLang="ja-JP" sz="1200" b="0"/>
              <a:t>1</a:t>
            </a:r>
            <a:r>
              <a:rPr lang="ja-JP" altLang="en-US" sz="1200" b="0"/>
              <a:t>年目）</a:t>
            </a:r>
          </a:p>
        </c:rich>
      </c:tx>
      <c:layout>
        <c:manualLayout>
          <c:xMode val="edge"/>
          <c:yMode val="edge"/>
          <c:x val="0.2216588493929925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946923538582976E-2"/>
          <c:y val="0.17677659307226393"/>
          <c:w val="0.7903969033158722"/>
          <c:h val="0.6148857387901963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B7F-45BB-AB41-D3618F1E5AD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F45-46FF-953C-79397ADD5CE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F45-46FF-953C-79397ADD5CEA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F45-46FF-953C-79397ADD5CEA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0F45-46FF-953C-79397ADD5CEA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CB7F-45BB-AB41-D3618F1E5AD9}"/>
              </c:ext>
            </c:extLst>
          </c:dPt>
          <c:dLbls>
            <c:dLbl>
              <c:idx val="2"/>
              <c:layout>
                <c:manualLayout>
                  <c:x val="0.14357553834813069"/>
                  <c:y val="-2.9845444141924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F45-46FF-953C-79397ADD5C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取組結果!$C$2:$H$3</c:f>
              <c:strCache>
                <c:ptCount val="6"/>
                <c:pt idx="0">
                  <c:v>灯油</c:v>
                </c:pt>
                <c:pt idx="1">
                  <c:v>LPｶﾞｽ</c:v>
                </c:pt>
                <c:pt idx="2">
                  <c:v>都市ｶﾞｽ</c:v>
                </c:pt>
                <c:pt idx="3">
                  <c:v>ｶﾞｿﾘﾝ</c:v>
                </c:pt>
                <c:pt idx="4">
                  <c:v>軽油</c:v>
                </c:pt>
                <c:pt idx="5">
                  <c:v>電気</c:v>
                </c:pt>
              </c:strCache>
            </c:strRef>
          </c:cat>
          <c:val>
            <c:numRef>
              <c:f>取組結果!$C$7:$H$7</c:f>
              <c:numCache>
                <c:formatCode>#,##0;"▲ "#,##0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F-45BB-AB41-D3618F1E5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33977415798503"/>
          <c:y val="0.84609880308654972"/>
          <c:w val="0.64289750673546742"/>
          <c:h val="0.129910275896543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158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200" b="0"/>
              <a:t>Co2</a:t>
            </a:r>
            <a:r>
              <a:rPr lang="ja-JP" altLang="en-US" sz="1200" b="0"/>
              <a:t>排出割合（</a:t>
            </a:r>
            <a:r>
              <a:rPr lang="en-US" altLang="ja-JP" sz="1200" b="0"/>
              <a:t>2</a:t>
            </a:r>
            <a:r>
              <a:rPr lang="ja-JP" altLang="en-US" sz="1200" b="0"/>
              <a:t>年目）</a:t>
            </a:r>
          </a:p>
        </c:rich>
      </c:tx>
      <c:layout>
        <c:manualLayout>
          <c:xMode val="edge"/>
          <c:yMode val="edge"/>
          <c:x val="0.2164808569210596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946923538582976E-2"/>
          <c:y val="0.16872025437907875"/>
          <c:w val="0.7903969033158722"/>
          <c:h val="0.61488593382020595"/>
        </c:manualLayout>
      </c:layout>
      <c:pieChart>
        <c:varyColors val="1"/>
        <c:ser>
          <c:idx val="1"/>
          <c:order val="1"/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5BB-44E6-B16C-BB0D4462A7E3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5BB-44E6-B16C-BB0D4462A7E3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5BB-44E6-B16C-BB0D4462A7E3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5BB-44E6-B16C-BB0D4462A7E3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5BB-44E6-B16C-BB0D4462A7E3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E5BB-44E6-B16C-BB0D4462A7E3}"/>
              </c:ext>
            </c:extLst>
          </c:dPt>
          <c:dLbls>
            <c:dLbl>
              <c:idx val="2"/>
              <c:layout>
                <c:manualLayout>
                  <c:x val="0.10097085320269027"/>
                  <c:y val="-3.38739681708970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711969887731338"/>
                      <c:h val="0.143001007049345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E5BB-44E6-B16C-BB0D4462A7E3}"/>
                </c:ext>
              </c:extLst>
            </c:dLbl>
            <c:dLbl>
              <c:idx val="5"/>
              <c:layout>
                <c:manualLayout>
                  <c:x val="-0.3216087818752324"/>
                  <c:y val="8.4782453552822512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5BB-44E6-B16C-BB0D4462A7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取組結果!$C$2:$H$2</c:f>
              <c:strCache>
                <c:ptCount val="6"/>
                <c:pt idx="0">
                  <c:v>灯油</c:v>
                </c:pt>
                <c:pt idx="1">
                  <c:v>LPｶﾞｽ</c:v>
                </c:pt>
                <c:pt idx="2">
                  <c:v>都市ｶﾞｽ</c:v>
                </c:pt>
                <c:pt idx="3">
                  <c:v>ｶﾞｿﾘﾝ</c:v>
                </c:pt>
                <c:pt idx="4">
                  <c:v>軽油</c:v>
                </c:pt>
                <c:pt idx="5">
                  <c:v>電気</c:v>
                </c:pt>
              </c:strCache>
            </c:strRef>
          </c:cat>
          <c:val>
            <c:numRef>
              <c:f>取組結果!$C$11:$H$11</c:f>
              <c:numCache>
                <c:formatCode>#,##0;"▲ "#,##0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D15-4240-81B3-28F2E472CE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1-ED15-4240-81B3-28F2E472CE7F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3-ED15-4240-81B3-28F2E472CE7F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5-ED15-4240-81B3-28F2E472CE7F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7-ED15-4240-81B3-28F2E472CE7F}"/>
                    </c:ext>
                  </c:extLst>
                </c:dPt>
                <c:dPt>
                  <c:idx val="4"/>
                  <c:bubble3D val="0"/>
                  <c:spPr>
                    <a:gradFill rotWithShape="1">
                      <a:gsLst>
                        <a:gs pos="0">
                          <a:schemeClr val="accent5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5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5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9-ED15-4240-81B3-28F2E472CE7F}"/>
                    </c:ext>
                  </c:extLst>
                </c:dPt>
                <c:dPt>
                  <c:idx val="5"/>
                  <c:bubble3D val="0"/>
                  <c:spPr>
                    <a:gradFill rotWithShape="1">
                      <a:gsLst>
                        <a:gs pos="0">
                          <a:schemeClr val="accent6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6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6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B-ED15-4240-81B3-28F2E472CE7F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取組結果!$C$2:$H$2</c15:sqref>
                        </c15:formulaRef>
                      </c:ext>
                    </c:extLst>
                    <c:strCache>
                      <c:ptCount val="6"/>
                      <c:pt idx="0">
                        <c:v>灯油</c:v>
                      </c:pt>
                      <c:pt idx="1">
                        <c:v>LPｶﾞｽ</c:v>
                      </c:pt>
                      <c:pt idx="2">
                        <c:v>都市ｶﾞｽ</c:v>
                      </c:pt>
                      <c:pt idx="3">
                        <c:v>ｶﾞｿﾘﾝ</c:v>
                      </c:pt>
                      <c:pt idx="4">
                        <c:v>軽油</c:v>
                      </c:pt>
                      <c:pt idx="5">
                        <c:v>電気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取組結果!$C$3:$H$3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C-ED15-4240-81B3-28F2E472CE7F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498378921411936"/>
          <c:y val="0.84609875427203007"/>
          <c:w val="0.64289750673546742"/>
          <c:h val="0.129910317101600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158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52388</xdr:colOff>
      <xdr:row>16</xdr:row>
      <xdr:rowOff>104776</xdr:rowOff>
    </xdr:from>
    <xdr:to>
      <xdr:col>6</xdr:col>
      <xdr:colOff>428625</xdr:colOff>
      <xdr:row>30</xdr:row>
      <xdr:rowOff>190500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500062</xdr:colOff>
      <xdr:row>16</xdr:row>
      <xdr:rowOff>104774</xdr:rowOff>
    </xdr:from>
    <xdr:to>
      <xdr:col>10</xdr:col>
      <xdr:colOff>209550</xdr:colOff>
      <xdr:row>30</xdr:row>
      <xdr:rowOff>190500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266700</xdr:colOff>
      <xdr:row>16</xdr:row>
      <xdr:rowOff>104774</xdr:rowOff>
    </xdr:from>
    <xdr:to>
      <xdr:col>13</xdr:col>
      <xdr:colOff>661988</xdr:colOff>
      <xdr:row>30</xdr:row>
      <xdr:rowOff>190499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3"/>
  <sheetViews>
    <sheetView workbookViewId="0">
      <selection activeCell="J6" sqref="J6"/>
    </sheetView>
  </sheetViews>
  <sheetFormatPr defaultRowHeight="18.75"/>
  <cols>
    <col min="1" max="1" width="7.5" style="55" customWidth="1"/>
    <col min="2" max="2" width="13.125" style="55" bestFit="1" customWidth="1"/>
    <col min="3" max="14" width="8.125" style="55" customWidth="1"/>
    <col min="15" max="15" width="9.25" style="55" customWidth="1"/>
    <col min="16" max="16384" width="9" style="55"/>
  </cols>
  <sheetData>
    <row r="1" spans="1:15" ht="21.75">
      <c r="A1" s="66" t="s">
        <v>98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2.75" customHeight="1" thickBo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5" ht="25.5" customHeight="1">
      <c r="A3" s="64" t="s">
        <v>75</v>
      </c>
      <c r="B3" s="65"/>
      <c r="C3" s="57">
        <v>4</v>
      </c>
      <c r="D3" s="57">
        <v>5</v>
      </c>
      <c r="E3" s="57">
        <v>6</v>
      </c>
      <c r="F3" s="57">
        <v>7</v>
      </c>
      <c r="G3" s="57">
        <v>8</v>
      </c>
      <c r="H3" s="57">
        <v>9</v>
      </c>
      <c r="I3" s="57">
        <v>10</v>
      </c>
      <c r="J3" s="57">
        <v>11</v>
      </c>
      <c r="K3" s="57">
        <v>12</v>
      </c>
      <c r="L3" s="57">
        <v>1</v>
      </c>
      <c r="M3" s="57">
        <v>2</v>
      </c>
      <c r="N3" s="57">
        <v>3</v>
      </c>
      <c r="O3" s="38" t="s">
        <v>50</v>
      </c>
    </row>
    <row r="4" spans="1:15" ht="22.5" customHeight="1">
      <c r="A4" s="71" t="s">
        <v>0</v>
      </c>
      <c r="B4" s="29" t="s">
        <v>46</v>
      </c>
      <c r="C4" s="58">
        <f>SUMIFS('入力シート（1年目）'!$C$5:$C$204,'入力シート（1年目）'!$B$5:$B$204,'自動集計（1年目）'!$A$4,'入力シート（1年目）'!$E$5:$E$204,'自動集計（1年目）'!C3)</f>
        <v>0</v>
      </c>
      <c r="D4" s="58">
        <f>SUMIFS('入力シート（1年目）'!$C$5:$C$204,'入力シート（1年目）'!$B$5:$B$204,'自動集計（1年目）'!$A$4,'入力シート（1年目）'!$E$5:$E$204,'自動集計（1年目）'!D3)</f>
        <v>0</v>
      </c>
      <c r="E4" s="58">
        <f>SUMIFS('入力シート（1年目）'!$C$5:$C$204,'入力シート（1年目）'!$B$5:$B$204,'自動集計（1年目）'!$A$4,'入力シート（1年目）'!$E$5:$E$204,'自動集計（1年目）'!E3)</f>
        <v>0</v>
      </c>
      <c r="F4" s="58">
        <f>SUMIFS('入力シート（1年目）'!$C$5:$C$204,'入力シート（1年目）'!$B$5:$B$204,'自動集計（1年目）'!$A$4,'入力シート（1年目）'!$E$5:$E$204,'自動集計（1年目）'!F3)</f>
        <v>0</v>
      </c>
      <c r="G4" s="58">
        <f>SUMIFS('入力シート（1年目）'!$C$5:$C$204,'入力シート（1年目）'!$B$5:$B$204,'自動集計（1年目）'!$A$4,'入力シート（1年目）'!$E$5:$E$204,'自動集計（1年目）'!G3)</f>
        <v>0</v>
      </c>
      <c r="H4" s="58">
        <f>SUMIFS('入力シート（1年目）'!$C$5:$C$204,'入力シート（1年目）'!$B$5:$B$204,'自動集計（1年目）'!$A$4,'入力シート（1年目）'!$E$5:$E$204,'自動集計（1年目）'!H3)</f>
        <v>0</v>
      </c>
      <c r="I4" s="58">
        <f>SUMIFS('入力シート（1年目）'!$C$5:$C$204,'入力シート（1年目）'!$B$5:$B$204,'自動集計（1年目）'!$A$4,'入力シート（1年目）'!$E$5:$E$204,'自動集計（1年目）'!I3)</f>
        <v>0</v>
      </c>
      <c r="J4" s="58">
        <f>SUMIFS('入力シート（1年目）'!$C$5:$C$204,'入力シート（1年目）'!$B$5:$B$204,'自動集計（1年目）'!$A$4,'入力シート（1年目）'!$E$5:$E$204,'自動集計（1年目）'!J3)</f>
        <v>0</v>
      </c>
      <c r="K4" s="58">
        <f>SUMIFS('入力シート（1年目）'!$C$5:$C$204,'入力シート（1年目）'!$B$5:$B$204,'自動集計（1年目）'!$A$4,'入力シート（1年目）'!$E$5:$E$204,'自動集計（1年目）'!K3)</f>
        <v>0</v>
      </c>
      <c r="L4" s="58">
        <f>SUMIFS('入力シート（1年目）'!$C$5:$C$204,'入力シート（1年目）'!$B$5:$B$204,'自動集計（1年目）'!$A$4,'入力シート（1年目）'!$E$5:$E$204,'自動集計（1年目）'!L3)</f>
        <v>0</v>
      </c>
      <c r="M4" s="58">
        <f>SUMIFS('入力シート（1年目）'!$C$5:$C$204,'入力シート（1年目）'!$B$5:$B$204,'自動集計（1年目）'!$A$4,'入力シート（1年目）'!$E$5:$E$204,'自動集計（1年目）'!M3)</f>
        <v>0</v>
      </c>
      <c r="N4" s="58">
        <f>SUMIFS('入力シート（1年目）'!$C$5:$C$204,'入力シート（1年目）'!$B$5:$B$204,'自動集計（1年目）'!$A$4,'入力シート（1年目）'!$E$5:$E$204,'自動集計（1年目）'!N3)</f>
        <v>0</v>
      </c>
      <c r="O4" s="39">
        <f>SUM(C4:N4)</f>
        <v>0</v>
      </c>
    </row>
    <row r="5" spans="1:15" ht="22.5" customHeight="1">
      <c r="A5" s="71"/>
      <c r="B5" s="30" t="s">
        <v>63</v>
      </c>
      <c r="C5" s="59" t="str">
        <f>IF(C4=0,"",(C4*熱量・排出係数!$H$8))</f>
        <v/>
      </c>
      <c r="D5" s="59" t="str">
        <f>IF(D4=0,"",(D4*熱量・排出係数!$H$8))</f>
        <v/>
      </c>
      <c r="E5" s="59" t="str">
        <f>IF(E4=0,"",(E4*熱量・排出係数!$H$8))</f>
        <v/>
      </c>
      <c r="F5" s="59" t="str">
        <f>IF(F4=0,"",(F4*熱量・排出係数!$H$8))</f>
        <v/>
      </c>
      <c r="G5" s="59" t="str">
        <f>IF(G4=0,"",(G4*熱量・排出係数!$H$8))</f>
        <v/>
      </c>
      <c r="H5" s="59" t="str">
        <f>IF(H4=0,"",(H4*熱量・排出係数!$H$8))</f>
        <v/>
      </c>
      <c r="I5" s="59" t="str">
        <f>IF(I4=0,"",(I4*熱量・排出係数!$H$8))</f>
        <v/>
      </c>
      <c r="J5" s="59" t="str">
        <f>IF(J4=0,"",(J4*熱量・排出係数!$H$8))</f>
        <v/>
      </c>
      <c r="K5" s="59" t="str">
        <f>IF(K4=0,"",(K4*熱量・排出係数!$H$8))</f>
        <v/>
      </c>
      <c r="L5" s="59" t="str">
        <f>IF(L4=0,"",(L4*熱量・排出係数!$H$8))</f>
        <v/>
      </c>
      <c r="M5" s="59" t="str">
        <f>IF(M4=0,"",(M4*熱量・排出係数!$H$8))</f>
        <v/>
      </c>
      <c r="N5" s="59" t="str">
        <f>IF(N4=0,"",(N4*熱量・排出係数!$H$8))</f>
        <v/>
      </c>
      <c r="O5" s="40">
        <f>SUM(C5:N5)</f>
        <v>0</v>
      </c>
    </row>
    <row r="6" spans="1:15" ht="22.5" customHeight="1">
      <c r="A6" s="72"/>
      <c r="B6" s="31" t="s">
        <v>47</v>
      </c>
      <c r="C6" s="60">
        <f>SUMIFS('入力シート（1年目）'!$D$5:$D$204,'入力シート（1年目）'!$B$5:$B$204,'自動集計（1年目）'!$A$4,'入力シート（1年目）'!$E$5:$E$204,'自動集計（1年目）'!C3)</f>
        <v>0</v>
      </c>
      <c r="D6" s="60">
        <f>SUMIFS('入力シート（1年目）'!$D$5:$D$204,'入力シート（1年目）'!$B$5:$B$204,'自動集計（1年目）'!$A$4,'入力シート（1年目）'!$E$5:$E$204,'自動集計（1年目）'!D3)</f>
        <v>0</v>
      </c>
      <c r="E6" s="60">
        <f>SUMIFS('入力シート（1年目）'!$D$5:$D$204,'入力シート（1年目）'!$B$5:$B$204,'自動集計（1年目）'!$A$4,'入力シート（1年目）'!$E$5:$E$204,'自動集計（1年目）'!E3)</f>
        <v>0</v>
      </c>
      <c r="F6" s="60">
        <f>SUMIFS('入力シート（1年目）'!$D$5:$D$204,'入力シート（1年目）'!$B$5:$B$204,'自動集計（1年目）'!$A$4,'入力シート（1年目）'!$E$5:$E$204,'自動集計（1年目）'!F3)</f>
        <v>0</v>
      </c>
      <c r="G6" s="60">
        <f>SUMIFS('入力シート（1年目）'!$D$5:$D$204,'入力シート（1年目）'!$B$5:$B$204,'自動集計（1年目）'!$A$4,'入力シート（1年目）'!$E$5:$E$204,'自動集計（1年目）'!G3)</f>
        <v>0</v>
      </c>
      <c r="H6" s="60">
        <f>SUMIFS('入力シート（1年目）'!$D$5:$D$204,'入力シート（1年目）'!$B$5:$B$204,'自動集計（1年目）'!$A$4,'入力シート（1年目）'!$E$5:$E$204,'自動集計（1年目）'!H3)</f>
        <v>0</v>
      </c>
      <c r="I6" s="60">
        <f>SUMIFS('入力シート（1年目）'!$D$5:$D$204,'入力シート（1年目）'!$B$5:$B$204,'自動集計（1年目）'!$A$4,'入力シート（1年目）'!$E$5:$E$204,'自動集計（1年目）'!I3)</f>
        <v>0</v>
      </c>
      <c r="J6" s="60">
        <f>SUMIFS('入力シート（1年目）'!$D$5:$D$204,'入力シート（1年目）'!$B$5:$B$204,'自動集計（1年目）'!$A$4,'入力シート（1年目）'!$E$5:$E$204,'自動集計（1年目）'!J3)</f>
        <v>0</v>
      </c>
      <c r="K6" s="60">
        <f>SUMIFS('入力シート（1年目）'!$D$5:$D$204,'入力シート（1年目）'!$B$5:$B$204,'自動集計（1年目）'!$A$4,'入力シート（1年目）'!$E$5:$E$204,'自動集計（1年目）'!K3)</f>
        <v>0</v>
      </c>
      <c r="L6" s="60">
        <f>SUMIFS('入力シート（1年目）'!$D$5:$D$204,'入力シート（1年目）'!$B$5:$B$204,'自動集計（1年目）'!$A$4,'入力シート（1年目）'!$E$5:$E$204,'自動集計（1年目）'!L3)</f>
        <v>0</v>
      </c>
      <c r="M6" s="60">
        <f>SUMIFS('入力シート（1年目）'!$D$5:$D$204,'入力シート（1年目）'!$B$5:$B$204,'自動集計（1年目）'!$A$4,'入力シート（1年目）'!$E$5:$E$204,'自動集計（1年目）'!M3)</f>
        <v>0</v>
      </c>
      <c r="N6" s="60">
        <f>SUMIFS('入力シート（1年目）'!$D$5:$D$204,'入力シート（1年目）'!$B$5:$B$204,'自動集計（1年目）'!$A$4,'入力シート（1年目）'!$E$5:$E$204,'自動集計（1年目）'!N3)</f>
        <v>0</v>
      </c>
      <c r="O6" s="41">
        <f t="shared" ref="O6:O21" si="0">SUM(C6:N6)</f>
        <v>0</v>
      </c>
    </row>
    <row r="7" spans="1:15" ht="22.5" customHeight="1">
      <c r="A7" s="71" t="s">
        <v>94</v>
      </c>
      <c r="B7" s="29" t="s">
        <v>48</v>
      </c>
      <c r="C7" s="58">
        <f>SUMIFS('入力シート（1年目）'!$C$5:$C$204,'入力シート（1年目）'!$B$5:$B$204,'自動集計（1年目）'!$A$7,'入力シート（1年目）'!$E$5:$E$204,'自動集計（1年目）'!C3)</f>
        <v>0</v>
      </c>
      <c r="D7" s="58">
        <f>SUMIFS('入力シート（1年目）'!$C$5:$C$204,'入力シート（1年目）'!$B$5:$B$204,'自動集計（1年目）'!$A$7,'入力シート（1年目）'!$E$5:$E$204,'自動集計（1年目）'!D3)</f>
        <v>0</v>
      </c>
      <c r="E7" s="58">
        <f>SUMIFS('入力シート（1年目）'!$C$5:$C$204,'入力シート（1年目）'!$B$5:$B$204,'自動集計（1年目）'!$A$7,'入力シート（1年目）'!$E$5:$E$204,'自動集計（1年目）'!E3)</f>
        <v>0</v>
      </c>
      <c r="F7" s="58">
        <f>SUMIFS('入力シート（1年目）'!$C$5:$C$204,'入力シート（1年目）'!$B$5:$B$204,'自動集計（1年目）'!$A$7,'入力シート（1年目）'!$E$5:$E$204,'自動集計（1年目）'!F3)</f>
        <v>0</v>
      </c>
      <c r="G7" s="58">
        <f>SUMIFS('入力シート（1年目）'!$C$5:$C$204,'入力シート（1年目）'!$B$5:$B$204,'自動集計（1年目）'!$A$7,'入力シート（1年目）'!$E$5:$E$204,'自動集計（1年目）'!G3)</f>
        <v>0</v>
      </c>
      <c r="H7" s="58">
        <f>SUMIFS('入力シート（1年目）'!$C$5:$C$204,'入力シート（1年目）'!$B$5:$B$204,'自動集計（1年目）'!$A$7,'入力シート（1年目）'!$E$5:$E$204,'自動集計（1年目）'!H3)</f>
        <v>0</v>
      </c>
      <c r="I7" s="58">
        <f>SUMIFS('入力シート（1年目）'!$C$5:$C$204,'入力シート（1年目）'!$B$5:$B$204,'自動集計（1年目）'!$A$7,'入力シート（1年目）'!$E$5:$E$204,'自動集計（1年目）'!I3)</f>
        <v>0</v>
      </c>
      <c r="J7" s="58">
        <f>SUMIFS('入力シート（1年目）'!$C$5:$C$204,'入力シート（1年目）'!$B$5:$B$204,'自動集計（1年目）'!$A$7,'入力シート（1年目）'!$E$5:$E$204,'自動集計（1年目）'!J3)</f>
        <v>0</v>
      </c>
      <c r="K7" s="58">
        <f>SUMIFS('入力シート（1年目）'!$C$5:$C$204,'入力シート（1年目）'!$B$5:$B$204,'自動集計（1年目）'!$A$7,'入力シート（1年目）'!$E$5:$E$204,'自動集計（1年目）'!K3)</f>
        <v>0</v>
      </c>
      <c r="L7" s="58">
        <f>SUMIFS('入力シート（1年目）'!$C$5:$C$204,'入力シート（1年目）'!$B$5:$B$204,'自動集計（1年目）'!$A$7,'入力シート（1年目）'!$E$5:$E$204,'自動集計（1年目）'!L3)</f>
        <v>0</v>
      </c>
      <c r="M7" s="58">
        <f>SUMIFS('入力シート（1年目）'!$C$5:$C$204,'入力シート（1年目）'!$B$5:$B$204,'自動集計（1年目）'!$A$7,'入力シート（1年目）'!$E$5:$E$204,'自動集計（1年目）'!M3)</f>
        <v>0</v>
      </c>
      <c r="N7" s="58">
        <f>SUMIFS('入力シート（1年目）'!$C$5:$C$204,'入力シート（1年目）'!$B$5:$B$204,'自動集計（1年目）'!$A$7,'入力シート（1年目）'!$E$5:$E$204,'自動集計（1年目）'!N3)</f>
        <v>0</v>
      </c>
      <c r="O7" s="39">
        <f t="shared" si="0"/>
        <v>0</v>
      </c>
    </row>
    <row r="8" spans="1:15" ht="22.5" customHeight="1">
      <c r="A8" s="72"/>
      <c r="B8" s="30" t="s">
        <v>63</v>
      </c>
      <c r="C8" s="59" t="str">
        <f>IF(C7=0,"",(C7*熱量・排出係数!$H$14))</f>
        <v/>
      </c>
      <c r="D8" s="59" t="str">
        <f>IF(D7=0,"",(D7*熱量・排出係数!$H$14))</f>
        <v/>
      </c>
      <c r="E8" s="59" t="str">
        <f>IF(E7=0,"",(E7*熱量・排出係数!$H$14))</f>
        <v/>
      </c>
      <c r="F8" s="59" t="str">
        <f>IF(F7=0,"",(F7*熱量・排出係数!$H$14))</f>
        <v/>
      </c>
      <c r="G8" s="59" t="str">
        <f>IF(G7=0,"",(G7*熱量・排出係数!$H$14))</f>
        <v/>
      </c>
      <c r="H8" s="59" t="str">
        <f>IF(H7=0,"",(H7*熱量・排出係数!$H$14))</f>
        <v/>
      </c>
      <c r="I8" s="59" t="str">
        <f>IF(I7=0,"",(I7*熱量・排出係数!$H$14))</f>
        <v/>
      </c>
      <c r="J8" s="59" t="str">
        <f>IF(J7=0,"",(J7*熱量・排出係数!$H$14))</f>
        <v/>
      </c>
      <c r="K8" s="59" t="str">
        <f>IF(K7=0,"",(K7*熱量・排出係数!$H$14))</f>
        <v/>
      </c>
      <c r="L8" s="59" t="str">
        <f>IF(L7=0,"",(L7*熱量・排出係数!$H$14))</f>
        <v/>
      </c>
      <c r="M8" s="59" t="str">
        <f>IF(M7=0,"",(M7*熱量・排出係数!$H$14))</f>
        <v/>
      </c>
      <c r="N8" s="59" t="str">
        <f>IF(N7=0,"",(N7*熱量・排出係数!$H$14))</f>
        <v/>
      </c>
      <c r="O8" s="40">
        <f>SUM(C8:N8)</f>
        <v>0</v>
      </c>
    </row>
    <row r="9" spans="1:15" ht="22.5" customHeight="1">
      <c r="A9" s="72"/>
      <c r="B9" s="31" t="s">
        <v>47</v>
      </c>
      <c r="C9" s="60">
        <f>SUMIFS('入力シート（1年目）'!$D$5:$D$204,'入力シート（1年目）'!$B$5:$B$204,'自動集計（1年目）'!$A$7,'入力シート（1年目）'!$E$5:$E$204,'自動集計（1年目）'!C3)</f>
        <v>0</v>
      </c>
      <c r="D9" s="60">
        <f>SUMIFS('入力シート（1年目）'!$D$5:$D$204,'入力シート（1年目）'!$B$5:$B$204,'自動集計（1年目）'!$A$7,'入力シート（1年目）'!$E$5:$E$204,'自動集計（1年目）'!D3)</f>
        <v>0</v>
      </c>
      <c r="E9" s="60">
        <f>SUMIFS('入力シート（1年目）'!$D$5:$D$204,'入力シート（1年目）'!$B$5:$B$204,'自動集計（1年目）'!$A$7,'入力シート（1年目）'!$E$5:$E$204,'自動集計（1年目）'!E3)</f>
        <v>0</v>
      </c>
      <c r="F9" s="60">
        <f>SUMIFS('入力シート（1年目）'!$D$5:$D$204,'入力シート（1年目）'!$B$5:$B$204,'自動集計（1年目）'!$A$7,'入力シート（1年目）'!$E$5:$E$204,'自動集計（1年目）'!F3)</f>
        <v>0</v>
      </c>
      <c r="G9" s="60">
        <f>SUMIFS('入力シート（1年目）'!$D$5:$D$204,'入力シート（1年目）'!$B$5:$B$204,'自動集計（1年目）'!$A$7,'入力シート（1年目）'!$E$5:$E$204,'自動集計（1年目）'!G3)</f>
        <v>0</v>
      </c>
      <c r="H9" s="60">
        <f>SUMIFS('入力シート（1年目）'!$D$5:$D$204,'入力シート（1年目）'!$B$5:$B$204,'自動集計（1年目）'!$A$7,'入力シート（1年目）'!$E$5:$E$204,'自動集計（1年目）'!H3)</f>
        <v>0</v>
      </c>
      <c r="I9" s="60">
        <f>SUMIFS('入力シート（1年目）'!$D$5:$D$204,'入力シート（1年目）'!$B$5:$B$204,'自動集計（1年目）'!$A$7,'入力シート（1年目）'!$E$5:$E$204,'自動集計（1年目）'!I3)</f>
        <v>0</v>
      </c>
      <c r="J9" s="60">
        <f>SUMIFS('入力シート（1年目）'!$D$5:$D$204,'入力シート（1年目）'!$B$5:$B$204,'自動集計（1年目）'!$A$7,'入力シート（1年目）'!$E$5:$E$204,'自動集計（1年目）'!J3)</f>
        <v>0</v>
      </c>
      <c r="K9" s="60">
        <f>SUMIFS('入力シート（1年目）'!$D$5:$D$204,'入力シート（1年目）'!$B$5:$B$204,'自動集計（1年目）'!$A$7,'入力シート（1年目）'!$E$5:$E$204,'自動集計（1年目）'!K3)</f>
        <v>0</v>
      </c>
      <c r="L9" s="60">
        <f>SUMIFS('入力シート（1年目）'!$D$5:$D$204,'入力シート（1年目）'!$B$5:$B$204,'自動集計（1年目）'!$A$7,'入力シート（1年目）'!$E$5:$E$204,'自動集計（1年目）'!L3)</f>
        <v>0</v>
      </c>
      <c r="M9" s="60">
        <f>SUMIFS('入力シート（1年目）'!$D$5:$D$204,'入力シート（1年目）'!$B$5:$B$204,'自動集計（1年目）'!$A$7,'入力シート（1年目）'!$E$5:$E$204,'自動集計（1年目）'!M3)</f>
        <v>0</v>
      </c>
      <c r="N9" s="60">
        <f>SUMIFS('入力シート（1年目）'!$D$5:$D$204,'入力シート（1年目）'!$B$5:$B$204,'自動集計（1年目）'!$A$7,'入力シート（1年目）'!$E$5:$E$204,'自動集計（1年目）'!N3)</f>
        <v>0</v>
      </c>
      <c r="O9" s="41">
        <f t="shared" si="0"/>
        <v>0</v>
      </c>
    </row>
    <row r="10" spans="1:15" ht="22.5" customHeight="1">
      <c r="A10" s="73" t="s">
        <v>92</v>
      </c>
      <c r="B10" s="32" t="s">
        <v>86</v>
      </c>
      <c r="C10" s="58">
        <f>SUMIFS('入力シート（1年目）'!$C$5:$C$204,'入力シート（1年目）'!$B$5:$B$204,'自動集計（1年目）'!$A$10,'入力シート（1年目）'!$E$5:$E$204,'自動集計（1年目）'!C3)</f>
        <v>0</v>
      </c>
      <c r="D10" s="58">
        <f>SUMIFS('入力シート（1年目）'!$C$5:$C$204,'入力シート（1年目）'!$B$5:$B$204,'自動集計（1年目）'!$A$10,'入力シート（1年目）'!$E$5:$E$204,'自動集計（1年目）'!D3)</f>
        <v>0</v>
      </c>
      <c r="E10" s="58">
        <f>SUMIFS('入力シート（1年目）'!$C$5:$C$204,'入力シート（1年目）'!$B$5:$B$204,'自動集計（1年目）'!$A$10,'入力シート（1年目）'!$E$5:$E$204,'自動集計（1年目）'!E3)</f>
        <v>0</v>
      </c>
      <c r="F10" s="58">
        <f>SUMIFS('入力シート（1年目）'!$C$5:$C$204,'入力シート（1年目）'!$B$5:$B$204,'自動集計（1年目）'!$A$10,'入力シート（1年目）'!$E$5:$E$204,'自動集計（1年目）'!F3)</f>
        <v>0</v>
      </c>
      <c r="G10" s="58">
        <f>SUMIFS('入力シート（1年目）'!$C$5:$C$204,'入力シート（1年目）'!$B$5:$B$204,'自動集計（1年目）'!$A$10,'入力シート（1年目）'!$E$5:$E$204,'自動集計（1年目）'!G3)</f>
        <v>0</v>
      </c>
      <c r="H10" s="58">
        <f>SUMIFS('入力シート（1年目）'!$C$5:$C$204,'入力シート（1年目）'!$B$5:$B$204,'自動集計（1年目）'!$A$10,'入力シート（1年目）'!$E$5:$E$204,'自動集計（1年目）'!H3)</f>
        <v>0</v>
      </c>
      <c r="I10" s="58">
        <f>SUMIFS('入力シート（1年目）'!$C$5:$C$204,'入力シート（1年目）'!$B$5:$B$204,'自動集計（1年目）'!$A$10,'入力シート（1年目）'!$E$5:$E$204,'自動集計（1年目）'!I3)</f>
        <v>0</v>
      </c>
      <c r="J10" s="58">
        <f>SUMIFS('入力シート（1年目）'!$C$5:$C$204,'入力シート（1年目）'!$B$5:$B$204,'自動集計（1年目）'!$A$10,'入力シート（1年目）'!$E$5:$E$204,'自動集計（1年目）'!J3)</f>
        <v>0</v>
      </c>
      <c r="K10" s="58">
        <f>SUMIFS('入力シート（1年目）'!$C$5:$C$204,'入力シート（1年目）'!$B$5:$B$204,'自動集計（1年目）'!$A$10,'入力シート（1年目）'!$E$5:$E$204,'自動集計（1年目）'!K3)</f>
        <v>0</v>
      </c>
      <c r="L10" s="58">
        <f>SUMIFS('入力シート（1年目）'!$C$5:$C$204,'入力シート（1年目）'!$B$5:$B$204,'自動集計（1年目）'!$A$10,'入力シート（1年目）'!$E$5:$E$204,'自動集計（1年目）'!L3)</f>
        <v>0</v>
      </c>
      <c r="M10" s="58">
        <f>SUMIFS('入力シート（1年目）'!$C$5:$C$204,'入力シート（1年目）'!$B$5:$B$204,'自動集計（1年目）'!$A$10,'入力シート（1年目）'!$E$5:$E$204,'自動集計（1年目）'!M3)</f>
        <v>0</v>
      </c>
      <c r="N10" s="58">
        <f>SUMIFS('入力シート（1年目）'!$C$5:$C$204,'入力シート（1年目）'!$B$5:$B$204,'自動集計（1年目）'!$A$10,'入力シート（1年目）'!$E$5:$E$204,'自動集計（1年目）'!N3)</f>
        <v>0</v>
      </c>
      <c r="O10" s="39">
        <f t="shared" si="0"/>
        <v>0</v>
      </c>
    </row>
    <row r="11" spans="1:15" ht="22.5" customHeight="1">
      <c r="A11" s="73"/>
      <c r="B11" s="30" t="s">
        <v>63</v>
      </c>
      <c r="C11" s="59" t="str">
        <f>IF(C10=0,"",(C10*熱量・排出係数!$H$26))</f>
        <v/>
      </c>
      <c r="D11" s="59" t="str">
        <f>IF(D10=0,"",(D10*熱量・排出係数!$H$26))</f>
        <v/>
      </c>
      <c r="E11" s="59" t="str">
        <f>IF(E10=0,"",(E10*熱量・排出係数!$H$26))</f>
        <v/>
      </c>
      <c r="F11" s="59" t="str">
        <f>IF(F10=0,"",(F10*熱量・排出係数!$H$26))</f>
        <v/>
      </c>
      <c r="G11" s="59" t="str">
        <f>IF(G10=0,"",(G10*熱量・排出係数!$H$26))</f>
        <v/>
      </c>
      <c r="H11" s="59" t="str">
        <f>IF(H10=0,"",(H10*熱量・排出係数!$H$26))</f>
        <v/>
      </c>
      <c r="I11" s="59" t="str">
        <f>IF(I10=0,"",(I10*熱量・排出係数!$H$26))</f>
        <v/>
      </c>
      <c r="J11" s="59" t="str">
        <f>IF(J10=0,"",(J10*熱量・排出係数!$H$26))</f>
        <v/>
      </c>
      <c r="K11" s="59" t="str">
        <f>IF(K10=0,"",(K10*熱量・排出係数!$H$26))</f>
        <v/>
      </c>
      <c r="L11" s="59" t="str">
        <f>IF(L10=0,"",(L10*熱量・排出係数!$H$26))</f>
        <v/>
      </c>
      <c r="M11" s="59" t="str">
        <f>IF(M10=0,"",(M10*熱量・排出係数!$H$26))</f>
        <v/>
      </c>
      <c r="N11" s="59" t="str">
        <f>IF(N10=0,"",(N10*熱量・排出係数!$H$26))</f>
        <v/>
      </c>
      <c r="O11" s="40">
        <f>SUM(C11:N11)</f>
        <v>0</v>
      </c>
    </row>
    <row r="12" spans="1:15" ht="22.5" customHeight="1">
      <c r="A12" s="72"/>
      <c r="B12" s="33" t="s">
        <v>47</v>
      </c>
      <c r="C12" s="60">
        <f>SUMIFS('入力シート（1年目）'!$D$5:$D$204,'入力シート（1年目）'!$B$5:$B$204,'自動集計（1年目）'!$A$10,'入力シート（1年目）'!$E$5:$E$204,'自動集計（1年目）'!C3)</f>
        <v>0</v>
      </c>
      <c r="D12" s="60">
        <f>SUMIFS('入力シート（1年目）'!$D$5:$D$204,'入力シート（1年目）'!$B$5:$B$204,'自動集計（1年目）'!$A$10,'入力シート（1年目）'!$E$5:$E$204,'自動集計（1年目）'!D3)</f>
        <v>0</v>
      </c>
      <c r="E12" s="60">
        <f>SUMIFS('入力シート（1年目）'!$D$5:$D$204,'入力シート（1年目）'!$B$5:$B$204,'自動集計（1年目）'!$A$10,'入力シート（1年目）'!$E$5:$E$204,'自動集計（1年目）'!E3)</f>
        <v>0</v>
      </c>
      <c r="F12" s="60">
        <f>SUMIFS('入力シート（1年目）'!$D$5:$D$204,'入力シート（1年目）'!$B$5:$B$204,'自動集計（1年目）'!$A$10,'入力シート（1年目）'!$E$5:$E$204,'自動集計（1年目）'!F3)</f>
        <v>0</v>
      </c>
      <c r="G12" s="60">
        <f>SUMIFS('入力シート（1年目）'!$D$5:$D$204,'入力シート（1年目）'!$B$5:$B$204,'自動集計（1年目）'!$A$10,'入力シート（1年目）'!$E$5:$E$204,'自動集計（1年目）'!G3)</f>
        <v>0</v>
      </c>
      <c r="H12" s="60">
        <f>SUMIFS('入力シート（1年目）'!$D$5:$D$204,'入力シート（1年目）'!$B$5:$B$204,'自動集計（1年目）'!$A$10,'入力シート（1年目）'!$E$5:$E$204,'自動集計（1年目）'!H3)</f>
        <v>0</v>
      </c>
      <c r="I12" s="60">
        <f>SUMIFS('入力シート（1年目）'!$D$5:$D$204,'入力シート（1年目）'!$B$5:$B$204,'自動集計（1年目）'!$A$10,'入力シート（1年目）'!$E$5:$E$204,'自動集計（1年目）'!I3)</f>
        <v>0</v>
      </c>
      <c r="J12" s="60">
        <f>SUMIFS('入力シート（1年目）'!$D$5:$D$204,'入力シート（1年目）'!$B$5:$B$204,'自動集計（1年目）'!$A$10,'入力シート（1年目）'!$E$5:$E$204,'自動集計（1年目）'!J3)</f>
        <v>0</v>
      </c>
      <c r="K12" s="60">
        <f>SUMIFS('入力シート（1年目）'!$D$5:$D$204,'入力シート（1年目）'!$B$5:$B$204,'自動集計（1年目）'!$A$10,'入力シート（1年目）'!$E$5:$E$204,'自動集計（1年目）'!K3)</f>
        <v>0</v>
      </c>
      <c r="L12" s="60">
        <f>SUMIFS('入力シート（1年目）'!$D$5:$D$204,'入力シート（1年目）'!$B$5:$B$204,'自動集計（1年目）'!$A$10,'入力シート（1年目）'!$E$5:$E$204,'自動集計（1年目）'!L3)</f>
        <v>0</v>
      </c>
      <c r="M12" s="60">
        <f>SUMIFS('入力シート（1年目）'!$D$5:$D$204,'入力シート（1年目）'!$B$5:$B$204,'自動集計（1年目）'!$A$10,'入力シート（1年目）'!$E$5:$E$204,'自動集計（1年目）'!M3)</f>
        <v>0</v>
      </c>
      <c r="N12" s="60">
        <f>SUMIFS('入力シート（1年目）'!$D$5:$D$204,'入力シート（1年目）'!$B$5:$B$204,'自動集計（1年目）'!$A$10,'入力シート（1年目）'!$E$5:$E$204,'自動集計（1年目）'!N3)</f>
        <v>0</v>
      </c>
      <c r="O12" s="41">
        <f t="shared" si="0"/>
        <v>0</v>
      </c>
    </row>
    <row r="13" spans="1:15" ht="22.5" customHeight="1">
      <c r="A13" s="73" t="s">
        <v>93</v>
      </c>
      <c r="B13" s="32" t="s">
        <v>85</v>
      </c>
      <c r="C13" s="58">
        <f>SUMIFS('入力シート（1年目）'!$C$5:$C$204,'入力シート（1年目）'!$B$5:$B$204,'自動集計（1年目）'!$A$13,'入力シート（1年目）'!$E$5:$E$204,'自動集計（1年目）'!C3)</f>
        <v>0</v>
      </c>
      <c r="D13" s="58">
        <f>SUMIFS('入力シート（1年目）'!$C$5:$C$204,'入力シート（1年目）'!$B$5:$B$204,'自動集計（1年目）'!$A$13,'入力シート（1年目）'!$E$5:$E$204,'自動集計（1年目）'!D3)</f>
        <v>0</v>
      </c>
      <c r="E13" s="58">
        <f>SUMIFS('入力シート（1年目）'!$C$5:$C$204,'入力シート（1年目）'!$B$5:$B$204,'自動集計（1年目）'!$A$13,'入力シート（1年目）'!$E$5:$E$204,'自動集計（1年目）'!E3)</f>
        <v>0</v>
      </c>
      <c r="F13" s="58">
        <f>SUMIFS('入力シート（1年目）'!$C$5:$C$204,'入力シート（1年目）'!$B$5:$B$204,'自動集計（1年目）'!$A$13,'入力シート（1年目）'!$E$5:$E$204,'自動集計（1年目）'!F3)</f>
        <v>0</v>
      </c>
      <c r="G13" s="58">
        <f>SUMIFS('入力シート（1年目）'!$C$5:$C$204,'入力シート（1年目）'!$B$5:$B$204,'自動集計（1年目）'!$A$13,'入力シート（1年目）'!$E$5:$E$204,'自動集計（1年目）'!G3)</f>
        <v>0</v>
      </c>
      <c r="H13" s="58">
        <f>SUMIFS('入力シート（1年目）'!$C$5:$C$204,'入力シート（1年目）'!$B$5:$B$204,'自動集計（1年目）'!$A$13,'入力シート（1年目）'!$E$5:$E$204,'自動集計（1年目）'!H3)</f>
        <v>0</v>
      </c>
      <c r="I13" s="58">
        <f>SUMIFS('入力シート（1年目）'!$C$5:$C$204,'入力シート（1年目）'!$B$5:$B$204,'自動集計（1年目）'!$A$13,'入力シート（1年目）'!$E$5:$E$204,'自動集計（1年目）'!I3)</f>
        <v>0</v>
      </c>
      <c r="J13" s="58">
        <f>SUMIFS('入力シート（1年目）'!$C$5:$C$204,'入力シート（1年目）'!$B$5:$B$204,'自動集計（1年目）'!$A$13,'入力シート（1年目）'!$E$5:$E$204,'自動集計（1年目）'!J3)</f>
        <v>0</v>
      </c>
      <c r="K13" s="58">
        <f>SUMIFS('入力シート（1年目）'!$C$5:$C$204,'入力シート（1年目）'!$B$5:$B$204,'自動集計（1年目）'!$A$13,'入力シート（1年目）'!$E$5:$E$204,'自動集計（1年目）'!K3)</f>
        <v>0</v>
      </c>
      <c r="L13" s="58">
        <f>SUMIFS('入力シート（1年目）'!$C$5:$C$204,'入力シート（1年目）'!$B$5:$B$204,'自動集計（1年目）'!$A$13,'入力シート（1年目）'!$E$5:$E$204,'自動集計（1年目）'!L3)</f>
        <v>0</v>
      </c>
      <c r="M13" s="58">
        <f>SUMIFS('入力シート（1年目）'!$C$5:$C$204,'入力シート（1年目）'!$B$5:$B$204,'自動集計（1年目）'!$A$13,'入力シート（1年目）'!$E$5:$E$204,'自動集計（1年目）'!M3)</f>
        <v>0</v>
      </c>
      <c r="N13" s="58">
        <f>SUMIFS('入力シート（1年目）'!$C$5:$C$204,'入力シート（1年目）'!$B$5:$B$204,'自動集計（1年目）'!$A$13,'入力シート（1年目）'!$E$5:$E$204,'自動集計（1年目）'!N3)</f>
        <v>0</v>
      </c>
      <c r="O13" s="39">
        <f t="shared" si="0"/>
        <v>0</v>
      </c>
    </row>
    <row r="14" spans="1:15" ht="22.5" customHeight="1">
      <c r="A14" s="73"/>
      <c r="B14" s="30" t="s">
        <v>63</v>
      </c>
      <c r="C14" s="59" t="str">
        <f>IF(C13=0,"",(C13*熱量・排出係数!$H$6))</f>
        <v/>
      </c>
      <c r="D14" s="59" t="str">
        <f>IF(D13=0,"",(D13*熱量・排出係数!$H$6))</f>
        <v/>
      </c>
      <c r="E14" s="59" t="str">
        <f>IF(E13=0,"",(E13*熱量・排出係数!$H$6))</f>
        <v/>
      </c>
      <c r="F14" s="59" t="str">
        <f>IF(F13=0,"",(F13*熱量・排出係数!$H$6))</f>
        <v/>
      </c>
      <c r="G14" s="59" t="str">
        <f>IF(G13=0,"",(G13*熱量・排出係数!$H$6))</f>
        <v/>
      </c>
      <c r="H14" s="59" t="str">
        <f>IF(H13=0,"",(H13*熱量・排出係数!$H$6))</f>
        <v/>
      </c>
      <c r="I14" s="59" t="str">
        <f>IF(I13=0,"",(I13*熱量・排出係数!$H$6))</f>
        <v/>
      </c>
      <c r="J14" s="59" t="str">
        <f>IF(J13=0,"",(J13*熱量・排出係数!$H$6))</f>
        <v/>
      </c>
      <c r="K14" s="59" t="str">
        <f>IF(K13=0,"",(K13*熱量・排出係数!$H$6))</f>
        <v/>
      </c>
      <c r="L14" s="59" t="str">
        <f>IF(L13=0,"",(L13*熱量・排出係数!$H$6))</f>
        <v/>
      </c>
      <c r="M14" s="59" t="str">
        <f>IF(M13=0,"",(M13*熱量・排出係数!$H$6))</f>
        <v/>
      </c>
      <c r="N14" s="59" t="str">
        <f>IF(N13=0,"",(N13*熱量・排出係数!$H$6))</f>
        <v/>
      </c>
      <c r="O14" s="40">
        <f>SUM(C14:N14)</f>
        <v>0</v>
      </c>
    </row>
    <row r="15" spans="1:15" ht="22.5" customHeight="1">
      <c r="A15" s="72"/>
      <c r="B15" s="33" t="s">
        <v>47</v>
      </c>
      <c r="C15" s="60">
        <f>SUMIFS('入力シート（1年目）'!$D$5:$D$204,'入力シート（1年目）'!$B$5:$B$204,'自動集計（1年目）'!$A$13,'入力シート（1年目）'!$E$5:$E$204,'自動集計（1年目）'!C3)</f>
        <v>0</v>
      </c>
      <c r="D15" s="60">
        <f>SUMIFS('入力シート（1年目）'!$D$5:$D$204,'入力シート（1年目）'!$B$5:$B$204,'自動集計（1年目）'!$A$13,'入力シート（1年目）'!$E$5:$E$204,'自動集計（1年目）'!D3)</f>
        <v>0</v>
      </c>
      <c r="E15" s="60">
        <f>SUMIFS('入力シート（1年目）'!$D$5:$D$204,'入力シート（1年目）'!$B$5:$B$204,'自動集計（1年目）'!$A$13,'入力シート（1年目）'!$E$5:$E$204,'自動集計（1年目）'!E3)</f>
        <v>0</v>
      </c>
      <c r="F15" s="60">
        <f>SUMIFS('入力シート（1年目）'!$D$5:$D$204,'入力シート（1年目）'!$B$5:$B$204,'自動集計（1年目）'!$A$13,'入力シート（1年目）'!$E$5:$E$204,'自動集計（1年目）'!F3)</f>
        <v>0</v>
      </c>
      <c r="G15" s="60">
        <f>SUMIFS('入力シート（1年目）'!$D$5:$D$204,'入力シート（1年目）'!$B$5:$B$204,'自動集計（1年目）'!$A$13,'入力シート（1年目）'!$E$5:$E$204,'自動集計（1年目）'!G3)</f>
        <v>0</v>
      </c>
      <c r="H15" s="60">
        <f>SUMIFS('入力シート（1年目）'!$D$5:$D$204,'入力シート（1年目）'!$B$5:$B$204,'自動集計（1年目）'!$A$13,'入力シート（1年目）'!$E$5:$E$204,'自動集計（1年目）'!H3)</f>
        <v>0</v>
      </c>
      <c r="I15" s="60">
        <f>SUMIFS('入力シート（1年目）'!$D$5:$D$204,'入力シート（1年目）'!$B$5:$B$204,'自動集計（1年目）'!$A$13,'入力シート（1年目）'!$E$5:$E$204,'自動集計（1年目）'!I3)</f>
        <v>0</v>
      </c>
      <c r="J15" s="60">
        <f>SUMIFS('入力シート（1年目）'!$D$5:$D$204,'入力シート（1年目）'!$B$5:$B$204,'自動集計（1年目）'!$A$13,'入力シート（1年目）'!$E$5:$E$204,'自動集計（1年目）'!J3)</f>
        <v>0</v>
      </c>
      <c r="K15" s="60">
        <f>SUMIFS('入力シート（1年目）'!$D$5:$D$204,'入力シート（1年目）'!$B$5:$B$204,'自動集計（1年目）'!$A$13,'入力シート（1年目）'!$E$5:$E$204,'自動集計（1年目）'!K3)</f>
        <v>0</v>
      </c>
      <c r="L15" s="60">
        <f>SUMIFS('入力シート（1年目）'!$D$5:$D$204,'入力シート（1年目）'!$B$5:$B$204,'自動集計（1年目）'!$A$13,'入力シート（1年目）'!$E$5:$E$204,'自動集計（1年目）'!L3)</f>
        <v>0</v>
      </c>
      <c r="M15" s="60">
        <f>SUMIFS('入力シート（1年目）'!$D$5:$D$204,'入力シート（1年目）'!$B$5:$B$204,'自動集計（1年目）'!$A$13,'入力シート（1年目）'!$E$5:$E$204,'自動集計（1年目）'!M3)</f>
        <v>0</v>
      </c>
      <c r="N15" s="60">
        <f>SUMIFS('入力シート（1年目）'!$D$5:$D$204,'入力シート（1年目）'!$B$5:$B$204,'自動集計（1年目）'!$A$13,'入力シート（1年目）'!$E$5:$E$204,'自動集計（1年目）'!N3)</f>
        <v>0</v>
      </c>
      <c r="O15" s="41">
        <f t="shared" si="0"/>
        <v>0</v>
      </c>
    </row>
    <row r="16" spans="1:15" ht="22.5" customHeight="1">
      <c r="A16" s="71" t="s">
        <v>1</v>
      </c>
      <c r="B16" s="32" t="s">
        <v>85</v>
      </c>
      <c r="C16" s="58">
        <f>SUMIFS('入力シート（1年目）'!$C$5:$C$204,'入力シート（1年目）'!$B$5:$B$204,'自動集計（1年目）'!$A$16,'入力シート（1年目）'!$E$5:$E$204,'自動集計（1年目）'!C3)</f>
        <v>0</v>
      </c>
      <c r="D16" s="58">
        <f>SUMIFS('入力シート（1年目）'!$C$5:$C$204,'入力シート（1年目）'!$B$5:$B$204,'自動集計（1年目）'!$A$16,'入力シート（1年目）'!$E$5:$E$204,'自動集計（1年目）'!D3)</f>
        <v>0</v>
      </c>
      <c r="E16" s="58">
        <f>SUMIFS('入力シート（1年目）'!$C$5:$C$204,'入力シート（1年目）'!$B$5:$B$204,'自動集計（1年目）'!$A$16,'入力シート（1年目）'!$E$5:$E$204,'自動集計（1年目）'!E3)</f>
        <v>0</v>
      </c>
      <c r="F16" s="58">
        <f>SUMIFS('入力シート（1年目）'!$C$5:$C$204,'入力シート（1年目）'!$B$5:$B$204,'自動集計（1年目）'!$A$16,'入力シート（1年目）'!$E$5:$E$204,'自動集計（1年目）'!F3)</f>
        <v>0</v>
      </c>
      <c r="G16" s="58">
        <f>SUMIFS('入力シート（1年目）'!$C$5:$C$204,'入力シート（1年目）'!$B$5:$B$204,'自動集計（1年目）'!$A$16,'入力シート（1年目）'!$E$5:$E$204,'自動集計（1年目）'!G3)</f>
        <v>0</v>
      </c>
      <c r="H16" s="58">
        <f>SUMIFS('入力シート（1年目）'!$C$5:$C$204,'入力シート（1年目）'!$B$5:$B$204,'自動集計（1年目）'!$A$16,'入力シート（1年目）'!$E$5:$E$204,'自動集計（1年目）'!H3)</f>
        <v>0</v>
      </c>
      <c r="I16" s="58">
        <f>SUMIFS('入力シート（1年目）'!$C$5:$C$204,'入力シート（1年目）'!$B$5:$B$204,'自動集計（1年目）'!$A$16,'入力シート（1年目）'!$E$5:$E$204,'自動集計（1年目）'!I3)</f>
        <v>0</v>
      </c>
      <c r="J16" s="58">
        <f>SUMIFS('入力シート（1年目）'!$C$5:$C$204,'入力シート（1年目）'!$B$5:$B$204,'自動集計（1年目）'!$A$16,'入力シート（1年目）'!$E$5:$E$204,'自動集計（1年目）'!J3)</f>
        <v>0</v>
      </c>
      <c r="K16" s="58">
        <f>SUMIFS('入力シート（1年目）'!$C$5:$C$204,'入力シート（1年目）'!$B$5:$B$204,'自動集計（1年目）'!$A$16,'入力シート（1年目）'!$E$5:$E$204,'自動集計（1年目）'!K3)</f>
        <v>0</v>
      </c>
      <c r="L16" s="58">
        <f>SUMIFS('入力シート（1年目）'!$C$5:$C$204,'入力シート（1年目）'!$B$5:$B$204,'自動集計（1年目）'!$A$16,'入力シート（1年目）'!$E$5:$E$204,'自動集計（1年目）'!L3)</f>
        <v>0</v>
      </c>
      <c r="M16" s="58">
        <f>SUMIFS('入力シート（1年目）'!$C$5:$C$204,'入力シート（1年目）'!$B$5:$B$204,'自動集計（1年目）'!$A$16,'入力シート（1年目）'!$E$5:$E$204,'自動集計（1年目）'!M3)</f>
        <v>0</v>
      </c>
      <c r="N16" s="58">
        <f>SUMIFS('入力シート（1年目）'!$C$5:$C$204,'入力シート（1年目）'!$B$5:$B$204,'自動集計（1年目）'!$A$16,'入力シート（1年目）'!$E$5:$E$204,'自動集計（1年目）'!N3)</f>
        <v>0</v>
      </c>
      <c r="O16" s="39">
        <f t="shared" si="0"/>
        <v>0</v>
      </c>
    </row>
    <row r="17" spans="1:15" ht="22.5" customHeight="1">
      <c r="A17" s="71"/>
      <c r="B17" s="30" t="s">
        <v>63</v>
      </c>
      <c r="C17" s="59" t="str">
        <f>IF(C16=0,"",(C16*熱量・排出係数!$H$9))</f>
        <v/>
      </c>
      <c r="D17" s="59" t="str">
        <f>IF(D16=0,"",(D16*熱量・排出係数!$H$9))</f>
        <v/>
      </c>
      <c r="E17" s="59" t="str">
        <f>IF(E16=0,"",(E16*熱量・排出係数!$H$9))</f>
        <v/>
      </c>
      <c r="F17" s="59" t="str">
        <f>IF(F16=0,"",(F16*熱量・排出係数!$H$9))</f>
        <v/>
      </c>
      <c r="G17" s="59" t="str">
        <f>IF(G16=0,"",(G16*熱量・排出係数!$H$9))</f>
        <v/>
      </c>
      <c r="H17" s="59" t="str">
        <f>IF(H16=0,"",(H16*熱量・排出係数!$H$9))</f>
        <v/>
      </c>
      <c r="I17" s="59" t="str">
        <f>IF(I16=0,"",(I16*熱量・排出係数!$H$9))</f>
        <v/>
      </c>
      <c r="J17" s="59" t="str">
        <f>IF(J16=0,"",(J16*熱量・排出係数!$H$9))</f>
        <v/>
      </c>
      <c r="K17" s="59" t="str">
        <f>IF(K16=0,"",(K16*熱量・排出係数!$H$9))</f>
        <v/>
      </c>
      <c r="L17" s="59" t="str">
        <f>IF(L16=0,"",(L16*熱量・排出係数!$H$9))</f>
        <v/>
      </c>
      <c r="M17" s="59" t="str">
        <f>IF(M16=0,"",(M16*熱量・排出係数!$H$9))</f>
        <v/>
      </c>
      <c r="N17" s="59" t="str">
        <f>IF(N16=0,"",(N16*熱量・排出係数!$H$9))</f>
        <v/>
      </c>
      <c r="O17" s="40">
        <f>SUM(C17:N17)</f>
        <v>0</v>
      </c>
    </row>
    <row r="18" spans="1:15" ht="22.5" customHeight="1">
      <c r="A18" s="72"/>
      <c r="B18" s="33" t="s">
        <v>47</v>
      </c>
      <c r="C18" s="60">
        <f>SUMIFS('入力シート（1年目）'!$D$5:$D$204,'入力シート（1年目）'!$B$5:$B$204,'自動集計（1年目）'!$A$16,'入力シート（1年目）'!$E$5:$E$204,'自動集計（1年目）'!C3)</f>
        <v>0</v>
      </c>
      <c r="D18" s="60">
        <f>SUMIFS('入力シート（1年目）'!$D$5:$D$204,'入力シート（1年目）'!$B$5:$B$204,'自動集計（1年目）'!$A$16,'入力シート（1年目）'!$E$5:$E$204,'自動集計（1年目）'!D3)</f>
        <v>0</v>
      </c>
      <c r="E18" s="60">
        <f>SUMIFS('入力シート（1年目）'!$D$5:$D$204,'入力シート（1年目）'!$B$5:$B$204,'自動集計（1年目）'!$A$16,'入力シート（1年目）'!$E$5:$E$204,'自動集計（1年目）'!E3)</f>
        <v>0</v>
      </c>
      <c r="F18" s="60">
        <f>SUMIFS('入力シート（1年目）'!$D$5:$D$204,'入力シート（1年目）'!$B$5:$B$204,'自動集計（1年目）'!$A$16,'入力シート（1年目）'!$E$5:$E$204,'自動集計（1年目）'!F3)</f>
        <v>0</v>
      </c>
      <c r="G18" s="60">
        <f>SUMIFS('入力シート（1年目）'!$D$5:$D$204,'入力シート（1年目）'!$B$5:$B$204,'自動集計（1年目）'!$A$16,'入力シート（1年目）'!$E$5:$E$204,'自動集計（1年目）'!G3)</f>
        <v>0</v>
      </c>
      <c r="H18" s="60">
        <f>SUMIFS('入力シート（1年目）'!$D$5:$D$204,'入力シート（1年目）'!$B$5:$B$204,'自動集計（1年目）'!$A$16,'入力シート（1年目）'!$E$5:$E$204,'自動集計（1年目）'!H3)</f>
        <v>0</v>
      </c>
      <c r="I18" s="60">
        <f>SUMIFS('入力シート（1年目）'!$D$5:$D$204,'入力シート（1年目）'!$B$5:$B$204,'自動集計（1年目）'!$A$16,'入力シート（1年目）'!$E$5:$E$204,'自動集計（1年目）'!I3)</f>
        <v>0</v>
      </c>
      <c r="J18" s="60">
        <f>SUMIFS('入力シート（1年目）'!$D$5:$D$204,'入力シート（1年目）'!$B$5:$B$204,'自動集計（1年目）'!$A$16,'入力シート（1年目）'!$E$5:$E$204,'自動集計（1年目）'!J3)</f>
        <v>0</v>
      </c>
      <c r="K18" s="60">
        <f>SUMIFS('入力シート（1年目）'!$D$5:$D$204,'入力シート（1年目）'!$B$5:$B$204,'自動集計（1年目）'!$A$16,'入力シート（1年目）'!$E$5:$E$204,'自動集計（1年目）'!K3)</f>
        <v>0</v>
      </c>
      <c r="L18" s="60">
        <f>SUMIFS('入力シート（1年目）'!$D$5:$D$204,'入力シート（1年目）'!$B$5:$B$204,'自動集計（1年目）'!$A$16,'入力シート（1年目）'!$E$5:$E$204,'自動集計（1年目）'!L3)</f>
        <v>0</v>
      </c>
      <c r="M18" s="60">
        <f>SUMIFS('入力シート（1年目）'!$D$5:$D$204,'入力シート（1年目）'!$B$5:$B$204,'自動集計（1年目）'!$A$16,'入力シート（1年目）'!$E$5:$E$204,'自動集計（1年目）'!M3)</f>
        <v>0</v>
      </c>
      <c r="N18" s="60">
        <f>SUMIFS('入力シート（1年目）'!$D$5:$D$204,'入力シート（1年目）'!$B$5:$B$204,'自動集計（1年目）'!$A$16,'入力シート（1年目）'!$E$5:$E$204,'自動集計（1年目）'!N3)</f>
        <v>0</v>
      </c>
      <c r="O18" s="41">
        <f t="shared" si="0"/>
        <v>0</v>
      </c>
    </row>
    <row r="19" spans="1:15" ht="22.5" customHeight="1">
      <c r="A19" s="71" t="s">
        <v>49</v>
      </c>
      <c r="B19" s="32" t="s">
        <v>96</v>
      </c>
      <c r="C19" s="58">
        <f>SUMIFS('入力シート（1年目）'!$C$5:$C$204,'入力シート（1年目）'!$B$5:$B$204,'自動集計（1年目）'!$A$19,'入力シート（1年目）'!$E$5:$E$204,'自動集計（1年目）'!C3)</f>
        <v>0</v>
      </c>
      <c r="D19" s="58">
        <f>SUMIFS('入力シート（1年目）'!$C$5:$C$204,'入力シート（1年目）'!$B$5:$B$204,'自動集計（1年目）'!$A$19,'入力シート（1年目）'!$E$5:$E$204,'自動集計（1年目）'!D3)</f>
        <v>0</v>
      </c>
      <c r="E19" s="58">
        <f>SUMIFS('入力シート（1年目）'!$C$5:$C$204,'入力シート（1年目）'!$B$5:$B$204,'自動集計（1年目）'!$A$19,'入力シート（1年目）'!$E$5:$E$204,'自動集計（1年目）'!E3)</f>
        <v>0</v>
      </c>
      <c r="F19" s="58">
        <f>SUMIFS('入力シート（1年目）'!$C$5:$C$204,'入力シート（1年目）'!$B$5:$B$204,'自動集計（1年目）'!$A$19,'入力シート（1年目）'!$E$5:$E$204,'自動集計（1年目）'!F3)</f>
        <v>0</v>
      </c>
      <c r="G19" s="58">
        <f>SUMIFS('入力シート（1年目）'!$C$5:$C$204,'入力シート（1年目）'!$B$5:$B$204,'自動集計（1年目）'!$A$19,'入力シート（1年目）'!$E$5:$E$204,'自動集計（1年目）'!G3)</f>
        <v>0</v>
      </c>
      <c r="H19" s="58">
        <f>SUMIFS('入力シート（1年目）'!$C$5:$C$204,'入力シート（1年目）'!$B$5:$B$204,'自動集計（1年目）'!$A$19,'入力シート（1年目）'!$E$5:$E$204,'自動集計（1年目）'!H3)</f>
        <v>0</v>
      </c>
      <c r="I19" s="58">
        <f>SUMIFS('入力シート（1年目）'!$C$5:$C$204,'入力シート（1年目）'!$B$5:$B$204,'自動集計（1年目）'!$A$19,'入力シート（1年目）'!$E$5:$E$204,'自動集計（1年目）'!I3)</f>
        <v>0</v>
      </c>
      <c r="J19" s="58">
        <f>SUMIFS('入力シート（1年目）'!$C$5:$C$204,'入力シート（1年目）'!$B$5:$B$204,'自動集計（1年目）'!$A$19,'入力シート（1年目）'!$E$5:$E$204,'自動集計（1年目）'!J3)</f>
        <v>0</v>
      </c>
      <c r="K19" s="58">
        <f>SUMIFS('入力シート（1年目）'!$C$5:$C$204,'入力シート（1年目）'!$B$5:$B$204,'自動集計（1年目）'!$A$19,'入力シート（1年目）'!$E$5:$E$204,'自動集計（1年目）'!K3)</f>
        <v>0</v>
      </c>
      <c r="L19" s="58">
        <f>SUMIFS('入力シート（1年目）'!$C$5:$C$204,'入力シート（1年目）'!$B$5:$B$204,'自動集計（1年目）'!$A$19,'入力シート（1年目）'!$E$5:$E$204,'自動集計（1年目）'!L3)</f>
        <v>0</v>
      </c>
      <c r="M19" s="58">
        <f>SUMIFS('入力シート（1年目）'!$C$5:$C$204,'入力シート（1年目）'!$B$5:$B$204,'自動集計（1年目）'!$A$19,'入力シート（1年目）'!$E$5:$E$204,'自動集計（1年目）'!M3)</f>
        <v>0</v>
      </c>
      <c r="N19" s="58">
        <f>SUMIFS('入力シート（1年目）'!$C$5:$C$204,'入力シート（1年目）'!$B$5:$B$204,'自動集計（1年目）'!$A$19,'入力シート（1年目）'!$E$5:$E$204,'自動集計（1年目）'!N3)</f>
        <v>0</v>
      </c>
      <c r="O19" s="39">
        <f t="shared" si="0"/>
        <v>0</v>
      </c>
    </row>
    <row r="20" spans="1:15" ht="22.5" customHeight="1">
      <c r="A20" s="71"/>
      <c r="B20" s="30" t="s">
        <v>63</v>
      </c>
      <c r="C20" s="59" t="str">
        <f>IF(C19=0,"",(C19*熱量・排出係数!$G$27))</f>
        <v/>
      </c>
      <c r="D20" s="59" t="str">
        <f>IF(D19=0,"",(D19*熱量・排出係数!$G$27))</f>
        <v/>
      </c>
      <c r="E20" s="59" t="str">
        <f>IF(E19=0,"",(E19*熱量・排出係数!$G$27))</f>
        <v/>
      </c>
      <c r="F20" s="59" t="str">
        <f>IF(F19=0,"",(F19*熱量・排出係数!$G$27))</f>
        <v/>
      </c>
      <c r="G20" s="59" t="str">
        <f>IF(G19=0,"",(G19*熱量・排出係数!$G$27))</f>
        <v/>
      </c>
      <c r="H20" s="59" t="str">
        <f>IF(H19=0,"",(H19*熱量・排出係数!$G$27))</f>
        <v/>
      </c>
      <c r="I20" s="59" t="str">
        <f>IF(I19=0,"",(I19*熱量・排出係数!$G$27))</f>
        <v/>
      </c>
      <c r="J20" s="59" t="str">
        <f>IF(J19=0,"",(J19*熱量・排出係数!$G$27))</f>
        <v/>
      </c>
      <c r="K20" s="59" t="str">
        <f>IF(K19=0,"",(K19*熱量・排出係数!$G$27))</f>
        <v/>
      </c>
      <c r="L20" s="59" t="str">
        <f>IF(L19=0,"",(L19*熱量・排出係数!$G$27))</f>
        <v/>
      </c>
      <c r="M20" s="59" t="str">
        <f>IF(M19=0,"",(M19*熱量・排出係数!$G$27))</f>
        <v/>
      </c>
      <c r="N20" s="59" t="str">
        <f>IF(N19=0,"",(N19*熱量・排出係数!$G$27))</f>
        <v/>
      </c>
      <c r="O20" s="40">
        <f>SUM(C20:N20)</f>
        <v>0</v>
      </c>
    </row>
    <row r="21" spans="1:15" ht="22.5" customHeight="1">
      <c r="A21" s="72"/>
      <c r="B21" s="33" t="s">
        <v>47</v>
      </c>
      <c r="C21" s="60">
        <f>SUMIFS('入力シート（1年目）'!$D$5:$D$204,'入力シート（1年目）'!$B$5:$B$204,'自動集計（1年目）'!$A$19,'入力シート（1年目）'!$E$5:$E$204,'自動集計（1年目）'!C3)</f>
        <v>0</v>
      </c>
      <c r="D21" s="60">
        <f>SUMIFS('入力シート（1年目）'!$D$5:$D$204,'入力シート（1年目）'!$B$5:$B$204,'自動集計（1年目）'!$A$19,'入力シート（1年目）'!$E$5:$E$204,'自動集計（1年目）'!D3)</f>
        <v>0</v>
      </c>
      <c r="E21" s="60">
        <f>SUMIFS('入力シート（1年目）'!$D$5:$D$204,'入力シート（1年目）'!$B$5:$B$204,'自動集計（1年目）'!$A$19,'入力シート（1年目）'!$E$5:$E$204,'自動集計（1年目）'!E3)</f>
        <v>0</v>
      </c>
      <c r="F21" s="60">
        <f>SUMIFS('入力シート（1年目）'!$D$5:$D$204,'入力シート（1年目）'!$B$5:$B$204,'自動集計（1年目）'!$A$19,'入力シート（1年目）'!$E$5:$E$204,'自動集計（1年目）'!F3)</f>
        <v>0</v>
      </c>
      <c r="G21" s="60">
        <f>SUMIFS('入力シート（1年目）'!$D$5:$D$204,'入力シート（1年目）'!$B$5:$B$204,'自動集計（1年目）'!$A$19,'入力シート（1年目）'!$E$5:$E$204,'自動集計（1年目）'!G3)</f>
        <v>0</v>
      </c>
      <c r="H21" s="60">
        <f>SUMIFS('入力シート（1年目）'!$D$5:$D$204,'入力シート（1年目）'!$B$5:$B$204,'自動集計（1年目）'!$A$19,'入力シート（1年目）'!$E$5:$E$204,'自動集計（1年目）'!H3)</f>
        <v>0</v>
      </c>
      <c r="I21" s="60">
        <f>SUMIFS('入力シート（1年目）'!$D$5:$D$204,'入力シート（1年目）'!$B$5:$B$204,'自動集計（1年目）'!$A$19,'入力シート（1年目）'!$E$5:$E$204,'自動集計（1年目）'!I3)</f>
        <v>0</v>
      </c>
      <c r="J21" s="60">
        <f>SUMIFS('入力シート（1年目）'!$D$5:$D$204,'入力シート（1年目）'!$B$5:$B$204,'自動集計（1年目）'!$A$19,'入力シート（1年目）'!$E$5:$E$204,'自動集計（1年目）'!J3)</f>
        <v>0</v>
      </c>
      <c r="K21" s="60">
        <f>SUMIFS('入力シート（1年目）'!$D$5:$D$204,'入力シート（1年目）'!$B$5:$B$204,'自動集計（1年目）'!$A$19,'入力シート（1年目）'!$E$5:$E$204,'自動集計（1年目）'!K3)</f>
        <v>0</v>
      </c>
      <c r="L21" s="60">
        <f>SUMIFS('入力シート（1年目）'!$D$5:$D$204,'入力シート（1年目）'!$B$5:$B$204,'自動集計（1年目）'!$A$19,'入力シート（1年目）'!$E$5:$E$204,'自動集計（1年目）'!L3)</f>
        <v>0</v>
      </c>
      <c r="M21" s="60">
        <f>SUMIFS('入力シート（1年目）'!$D$5:$D$204,'入力シート（1年目）'!$B$5:$B$204,'自動集計（1年目）'!$A$19,'入力シート（1年目）'!$E$5:$E$204,'自動集計（1年目）'!M3)</f>
        <v>0</v>
      </c>
      <c r="N21" s="60">
        <f>SUMIFS('入力シート（1年目）'!$D$5:$D$204,'入力シート（1年目）'!$B$5:$B$204,'自動集計（1年目）'!$A$19,'入力シート（1年目）'!$E$5:$E$204,'自動集計（1年目）'!N3)</f>
        <v>0</v>
      </c>
      <c r="O21" s="41">
        <f t="shared" si="0"/>
        <v>0</v>
      </c>
    </row>
    <row r="22" spans="1:15" ht="22.5" customHeight="1">
      <c r="A22" s="67" t="s">
        <v>76</v>
      </c>
      <c r="B22" s="68"/>
      <c r="C22" s="61">
        <f t="shared" ref="C22:N23" si="1">SUM(C5,C8,C11,C14,C17,C20)</f>
        <v>0</v>
      </c>
      <c r="D22" s="61">
        <f t="shared" si="1"/>
        <v>0</v>
      </c>
      <c r="E22" s="61">
        <f t="shared" si="1"/>
        <v>0</v>
      </c>
      <c r="F22" s="61">
        <f t="shared" si="1"/>
        <v>0</v>
      </c>
      <c r="G22" s="61">
        <f t="shared" si="1"/>
        <v>0</v>
      </c>
      <c r="H22" s="61">
        <f t="shared" si="1"/>
        <v>0</v>
      </c>
      <c r="I22" s="61">
        <f t="shared" si="1"/>
        <v>0</v>
      </c>
      <c r="J22" s="61">
        <f t="shared" si="1"/>
        <v>0</v>
      </c>
      <c r="K22" s="61">
        <f t="shared" si="1"/>
        <v>0</v>
      </c>
      <c r="L22" s="61">
        <f t="shared" si="1"/>
        <v>0</v>
      </c>
      <c r="M22" s="61">
        <f t="shared" si="1"/>
        <v>0</v>
      </c>
      <c r="N22" s="61">
        <f t="shared" si="1"/>
        <v>0</v>
      </c>
      <c r="O22" s="42">
        <f>SUM(C22:N22)</f>
        <v>0</v>
      </c>
    </row>
    <row r="23" spans="1:15" ht="22.5" customHeight="1" thickBot="1">
      <c r="A23" s="69" t="s">
        <v>77</v>
      </c>
      <c r="B23" s="70"/>
      <c r="C23" s="62">
        <f t="shared" si="1"/>
        <v>0</v>
      </c>
      <c r="D23" s="62">
        <f t="shared" si="1"/>
        <v>0</v>
      </c>
      <c r="E23" s="62">
        <f t="shared" si="1"/>
        <v>0</v>
      </c>
      <c r="F23" s="62">
        <f t="shared" si="1"/>
        <v>0</v>
      </c>
      <c r="G23" s="62">
        <f t="shared" si="1"/>
        <v>0</v>
      </c>
      <c r="H23" s="62">
        <f t="shared" si="1"/>
        <v>0</v>
      </c>
      <c r="I23" s="62">
        <f t="shared" si="1"/>
        <v>0</v>
      </c>
      <c r="J23" s="62">
        <f t="shared" si="1"/>
        <v>0</v>
      </c>
      <c r="K23" s="62">
        <f t="shared" si="1"/>
        <v>0</v>
      </c>
      <c r="L23" s="62">
        <f t="shared" si="1"/>
        <v>0</v>
      </c>
      <c r="M23" s="62">
        <f t="shared" si="1"/>
        <v>0</v>
      </c>
      <c r="N23" s="62">
        <f t="shared" si="1"/>
        <v>0</v>
      </c>
      <c r="O23" s="43">
        <f>SUM(C23:N23)</f>
        <v>0</v>
      </c>
    </row>
  </sheetData>
  <sheetProtection algorithmName="SHA-512" hashValue="oB4aDxEroCfwcdVgujYFxm6Yi522nNKpk8kPeeU8W0RjwG7vFG2oeD7RT4Ye5N8objR36M39CxjRV4AvoUGo5g==" saltValue="STfs0NCDURcBXnn3f0MPPQ==" spinCount="100000" sheet="1" objects="1" scenarios="1"/>
  <mergeCells count="10">
    <mergeCell ref="A3:B3"/>
    <mergeCell ref="A1:O1"/>
    <mergeCell ref="A22:B22"/>
    <mergeCell ref="A23:B23"/>
    <mergeCell ref="A16:A18"/>
    <mergeCell ref="A19:A21"/>
    <mergeCell ref="A4:A6"/>
    <mergeCell ref="A7:A9"/>
    <mergeCell ref="A10:A12"/>
    <mergeCell ref="A13:A15"/>
  </mergeCells>
  <phoneticPr fontI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3"/>
  <sheetViews>
    <sheetView workbookViewId="0">
      <selection activeCell="F8" sqref="F8"/>
    </sheetView>
  </sheetViews>
  <sheetFormatPr defaultRowHeight="18.75"/>
  <cols>
    <col min="1" max="1" width="7.5" style="55" customWidth="1"/>
    <col min="2" max="2" width="13.125" style="55" bestFit="1" customWidth="1"/>
    <col min="3" max="14" width="8.125" style="55" customWidth="1"/>
    <col min="15" max="15" width="9.25" style="55" customWidth="1"/>
    <col min="16" max="16384" width="9" style="55"/>
  </cols>
  <sheetData>
    <row r="1" spans="1:15" ht="21.75">
      <c r="A1" s="66" t="s">
        <v>97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2.75" customHeight="1" thickBo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5" ht="25.5" customHeight="1">
      <c r="A3" s="74" t="s">
        <v>75</v>
      </c>
      <c r="B3" s="75"/>
      <c r="C3" s="57">
        <v>4</v>
      </c>
      <c r="D3" s="57">
        <v>5</v>
      </c>
      <c r="E3" s="57">
        <v>6</v>
      </c>
      <c r="F3" s="57">
        <v>7</v>
      </c>
      <c r="G3" s="57">
        <v>8</v>
      </c>
      <c r="H3" s="57">
        <v>9</v>
      </c>
      <c r="I3" s="57">
        <v>10</v>
      </c>
      <c r="J3" s="57">
        <v>11</v>
      </c>
      <c r="K3" s="57">
        <v>12</v>
      </c>
      <c r="L3" s="57">
        <v>1</v>
      </c>
      <c r="M3" s="57">
        <v>2</v>
      </c>
      <c r="N3" s="57">
        <v>3</v>
      </c>
      <c r="O3" s="38" t="s">
        <v>50</v>
      </c>
    </row>
    <row r="4" spans="1:15" ht="22.5" customHeight="1">
      <c r="A4" s="71" t="s">
        <v>0</v>
      </c>
      <c r="B4" s="29" t="s">
        <v>46</v>
      </c>
      <c r="C4" s="58">
        <f>SUMIFS('入力シート（2年目）'!$C$5:$C$204,'入力シート（2年目）'!$B$5:$B$204,'自動集計（2年目）'!$A$4,'入力シート（2年目）'!$E$5:$E$204,'自動集計（2年目）'!C3)</f>
        <v>0</v>
      </c>
      <c r="D4" s="58">
        <f>SUMIFS('入力シート（2年目）'!$C$5:$C$204,'入力シート（2年目）'!$B$5:$B$204,'自動集計（2年目）'!$A$4,'入力シート（2年目）'!$E$5:$E$204,'自動集計（2年目）'!D3)</f>
        <v>0</v>
      </c>
      <c r="E4" s="58">
        <f>SUMIFS('入力シート（2年目）'!$C$5:$C$204,'入力シート（2年目）'!$B$5:$B$204,'自動集計（2年目）'!$A$4,'入力シート（2年目）'!$E$5:$E$204,'自動集計（2年目）'!E3)</f>
        <v>0</v>
      </c>
      <c r="F4" s="58">
        <f>SUMIFS('入力シート（2年目）'!$C$5:$C$204,'入力シート（2年目）'!$B$5:$B$204,'自動集計（2年目）'!$A$4,'入力シート（2年目）'!$E$5:$E$204,'自動集計（2年目）'!F3)</f>
        <v>0</v>
      </c>
      <c r="G4" s="58">
        <f>SUMIFS('入力シート（2年目）'!$C$5:$C$204,'入力シート（2年目）'!$B$5:$B$204,'自動集計（2年目）'!$A$4,'入力シート（2年目）'!$E$5:$E$204,'自動集計（2年目）'!G3)</f>
        <v>0</v>
      </c>
      <c r="H4" s="58">
        <f>SUMIFS('入力シート（2年目）'!$C$5:$C$204,'入力シート（2年目）'!$B$5:$B$204,'自動集計（2年目）'!$A$4,'入力シート（2年目）'!$E$5:$E$204,'自動集計（2年目）'!H3)</f>
        <v>0</v>
      </c>
      <c r="I4" s="58">
        <f>SUMIFS('入力シート（2年目）'!$C$5:$C$204,'入力シート（2年目）'!$B$5:$B$204,'自動集計（2年目）'!$A$4,'入力シート（2年目）'!$E$5:$E$204,'自動集計（2年目）'!I3)</f>
        <v>0</v>
      </c>
      <c r="J4" s="58">
        <f>SUMIFS('入力シート（2年目）'!$C$5:$C$204,'入力シート（2年目）'!$B$5:$B$204,'自動集計（2年目）'!$A$4,'入力シート（2年目）'!$E$5:$E$204,'自動集計（2年目）'!J3)</f>
        <v>0</v>
      </c>
      <c r="K4" s="58">
        <f>SUMIFS('入力シート（2年目）'!$C$5:$C$204,'入力シート（2年目）'!$B$5:$B$204,'自動集計（2年目）'!$A$4,'入力シート（2年目）'!$E$5:$E$204,'自動集計（2年目）'!K3)</f>
        <v>0</v>
      </c>
      <c r="L4" s="58">
        <f>SUMIFS('入力シート（2年目）'!$C$5:$C$204,'入力シート（2年目）'!$B$5:$B$204,'自動集計（2年目）'!$A$4,'入力シート（2年目）'!$E$5:$E$204,'自動集計（2年目）'!L3)</f>
        <v>0</v>
      </c>
      <c r="M4" s="58">
        <f>SUMIFS('入力シート（2年目）'!$C$5:$C$204,'入力シート（2年目）'!$B$5:$B$204,'自動集計（2年目）'!$A$4,'入力シート（2年目）'!$E$5:$E$204,'自動集計（2年目）'!M3)</f>
        <v>0</v>
      </c>
      <c r="N4" s="58">
        <f>SUMIFS('入力シート（2年目）'!$C$5:$C$204,'入力シート（2年目）'!$B$5:$B$204,'自動集計（2年目）'!$A$4,'入力シート（2年目）'!$E$5:$E$204,'自動集計（2年目）'!N3)</f>
        <v>0</v>
      </c>
      <c r="O4" s="39">
        <f>SUM(C4:N4)</f>
        <v>0</v>
      </c>
    </row>
    <row r="5" spans="1:15" ht="22.5" customHeight="1">
      <c r="A5" s="71"/>
      <c r="B5" s="30" t="s">
        <v>63</v>
      </c>
      <c r="C5" s="59" t="str">
        <f>IF(C4=0,"",(C4*熱量・排出係数!$H$8))</f>
        <v/>
      </c>
      <c r="D5" s="59" t="str">
        <f>IF(D4=0,"",(D4*熱量・排出係数!$H$8))</f>
        <v/>
      </c>
      <c r="E5" s="59" t="str">
        <f>IF(E4=0,"",(E4*熱量・排出係数!$H$8))</f>
        <v/>
      </c>
      <c r="F5" s="59" t="str">
        <f>IF(F4=0,"",(F4*熱量・排出係数!$H$8))</f>
        <v/>
      </c>
      <c r="G5" s="59" t="str">
        <f>IF(G4=0,"",(G4*熱量・排出係数!$H$8))</f>
        <v/>
      </c>
      <c r="H5" s="59" t="str">
        <f>IF(H4=0,"",(H4*熱量・排出係数!$H$8))</f>
        <v/>
      </c>
      <c r="I5" s="59" t="str">
        <f>IF(I4=0,"",(I4*熱量・排出係数!$H$8))</f>
        <v/>
      </c>
      <c r="J5" s="59" t="str">
        <f>IF(J4=0,"",(J4*熱量・排出係数!$H$8))</f>
        <v/>
      </c>
      <c r="K5" s="59" t="str">
        <f>IF(K4=0,"",(K4*熱量・排出係数!$H$8))</f>
        <v/>
      </c>
      <c r="L5" s="59" t="str">
        <f>IF(L4=0,"",(L4*熱量・排出係数!$H$8))</f>
        <v/>
      </c>
      <c r="M5" s="59" t="str">
        <f>IF(M4=0,"",(M4*熱量・排出係数!$H$8))</f>
        <v/>
      </c>
      <c r="N5" s="59" t="str">
        <f>IF(N4=0,"",(N4*熱量・排出係数!$H$8))</f>
        <v/>
      </c>
      <c r="O5" s="40">
        <f>SUM(C5:N5)</f>
        <v>0</v>
      </c>
    </row>
    <row r="6" spans="1:15" ht="22.5" customHeight="1">
      <c r="A6" s="72"/>
      <c r="B6" s="31" t="s">
        <v>47</v>
      </c>
      <c r="C6" s="60">
        <f>SUMIFS('入力シート（2年目）'!$D$5:$D$204,'入力シート（2年目）'!$B$5:$B$204,'自動集計（2年目）'!$A$4,'入力シート（2年目）'!$E$5:$E$204,'自動集計（2年目）'!C3)</f>
        <v>0</v>
      </c>
      <c r="D6" s="60">
        <f>SUMIFS('入力シート（2年目）'!$D$5:$D$204,'入力シート（2年目）'!$B$5:$B$204,'自動集計（2年目）'!$A$4,'入力シート（2年目）'!$E$5:$E$204,'自動集計（2年目）'!D3)</f>
        <v>0</v>
      </c>
      <c r="E6" s="60">
        <f>SUMIFS('入力シート（2年目）'!$D$5:$D$204,'入力シート（2年目）'!$B$5:$B$204,'自動集計（2年目）'!$A$4,'入力シート（2年目）'!$E$5:$E$204,'自動集計（2年目）'!E3)</f>
        <v>0</v>
      </c>
      <c r="F6" s="60">
        <f>SUMIFS('入力シート（2年目）'!$D$5:$D$204,'入力シート（2年目）'!$B$5:$B$204,'自動集計（2年目）'!$A$4,'入力シート（2年目）'!$E$5:$E$204,'自動集計（2年目）'!F3)</f>
        <v>0</v>
      </c>
      <c r="G6" s="60">
        <f>SUMIFS('入力シート（2年目）'!$D$5:$D$204,'入力シート（2年目）'!$B$5:$B$204,'自動集計（2年目）'!$A$4,'入力シート（2年目）'!$E$5:$E$204,'自動集計（2年目）'!G3)</f>
        <v>0</v>
      </c>
      <c r="H6" s="60">
        <f>SUMIFS('入力シート（2年目）'!$D$5:$D$204,'入力シート（2年目）'!$B$5:$B$204,'自動集計（2年目）'!$A$4,'入力シート（2年目）'!$E$5:$E$204,'自動集計（2年目）'!H3)</f>
        <v>0</v>
      </c>
      <c r="I6" s="60">
        <f>SUMIFS('入力シート（2年目）'!$D$5:$D$204,'入力シート（2年目）'!$B$5:$B$204,'自動集計（2年目）'!$A$4,'入力シート（2年目）'!$E$5:$E$204,'自動集計（2年目）'!I3)</f>
        <v>0</v>
      </c>
      <c r="J6" s="60">
        <f>SUMIFS('入力シート（2年目）'!$D$5:$D$204,'入力シート（2年目）'!$B$5:$B$204,'自動集計（2年目）'!$A$4,'入力シート（2年目）'!$E$5:$E$204,'自動集計（2年目）'!J3)</f>
        <v>0</v>
      </c>
      <c r="K6" s="60">
        <f>SUMIFS('入力シート（2年目）'!$D$5:$D$204,'入力シート（2年目）'!$B$5:$B$204,'自動集計（2年目）'!$A$4,'入力シート（2年目）'!$E$5:$E$204,'自動集計（2年目）'!K3)</f>
        <v>0</v>
      </c>
      <c r="L6" s="60">
        <f>SUMIFS('入力シート（2年目）'!$D$5:$D$204,'入力シート（2年目）'!$B$5:$B$204,'自動集計（2年目）'!$A$4,'入力シート（2年目）'!$E$5:$E$204,'自動集計（2年目）'!L3)</f>
        <v>0</v>
      </c>
      <c r="M6" s="60">
        <f>SUMIFS('入力シート（2年目）'!$D$5:$D$204,'入力シート（2年目）'!$B$5:$B$204,'自動集計（2年目）'!$A$4,'入力シート（2年目）'!$E$5:$E$204,'自動集計（2年目）'!M3)</f>
        <v>0</v>
      </c>
      <c r="N6" s="60">
        <f>SUMIFS('入力シート（2年目）'!$D$5:$D$204,'入力シート（2年目）'!$B$5:$B$204,'自動集計（2年目）'!$A$4,'入力シート（2年目）'!$E$5:$E$204,'自動集計（2年目）'!N3)</f>
        <v>0</v>
      </c>
      <c r="O6" s="41">
        <f t="shared" ref="O6:O21" si="0">SUM(C6:N6)</f>
        <v>0</v>
      </c>
    </row>
    <row r="7" spans="1:15" ht="22.5" customHeight="1">
      <c r="A7" s="71" t="s">
        <v>94</v>
      </c>
      <c r="B7" s="29" t="s">
        <v>48</v>
      </c>
      <c r="C7" s="58">
        <f>SUMIFS('入力シート（2年目）'!$C$5:$C$204,'入力シート（2年目）'!$B$5:$B$204,'自動集計（2年目）'!$A$7,'入力シート（2年目）'!$E$5:$E$204,'自動集計（2年目）'!C3)</f>
        <v>0</v>
      </c>
      <c r="D7" s="58">
        <f>SUMIFS('入力シート（2年目）'!$C$5:$C$204,'入力シート（2年目）'!$B$5:$B$204,'自動集計（2年目）'!$A$7,'入力シート（2年目）'!$E$5:$E$204,'自動集計（2年目）'!D3)</f>
        <v>0</v>
      </c>
      <c r="E7" s="58">
        <f>SUMIFS('入力シート（2年目）'!$C$5:$C$204,'入力シート（2年目）'!$B$5:$B$204,'自動集計（2年目）'!$A$7,'入力シート（2年目）'!$E$5:$E$204,'自動集計（2年目）'!E3)</f>
        <v>0</v>
      </c>
      <c r="F7" s="58">
        <f>SUMIFS('入力シート（2年目）'!$C$5:$C$204,'入力シート（2年目）'!$B$5:$B$204,'自動集計（2年目）'!$A$7,'入力シート（2年目）'!$E$5:$E$204,'自動集計（2年目）'!F3)</f>
        <v>0</v>
      </c>
      <c r="G7" s="58">
        <f>SUMIFS('入力シート（2年目）'!$C$5:$C$204,'入力シート（2年目）'!$B$5:$B$204,'自動集計（2年目）'!$A$7,'入力シート（2年目）'!$E$5:$E$204,'自動集計（2年目）'!G3)</f>
        <v>0</v>
      </c>
      <c r="H7" s="58">
        <f>SUMIFS('入力シート（2年目）'!$C$5:$C$204,'入力シート（2年目）'!$B$5:$B$204,'自動集計（2年目）'!$A$7,'入力シート（2年目）'!$E$5:$E$204,'自動集計（2年目）'!H3)</f>
        <v>0</v>
      </c>
      <c r="I7" s="58">
        <f>SUMIFS('入力シート（2年目）'!$C$5:$C$204,'入力シート（2年目）'!$B$5:$B$204,'自動集計（2年目）'!$A$7,'入力シート（2年目）'!$E$5:$E$204,'自動集計（2年目）'!I3)</f>
        <v>0</v>
      </c>
      <c r="J7" s="58">
        <f>SUMIFS('入力シート（2年目）'!$C$5:$C$204,'入力シート（2年目）'!$B$5:$B$204,'自動集計（2年目）'!$A$7,'入力シート（2年目）'!$E$5:$E$204,'自動集計（2年目）'!J3)</f>
        <v>0</v>
      </c>
      <c r="K7" s="58">
        <f>SUMIFS('入力シート（2年目）'!$C$5:$C$204,'入力シート（2年目）'!$B$5:$B$204,'自動集計（2年目）'!$A$7,'入力シート（2年目）'!$E$5:$E$204,'自動集計（2年目）'!K3)</f>
        <v>0</v>
      </c>
      <c r="L7" s="58">
        <f>SUMIFS('入力シート（2年目）'!$C$5:$C$204,'入力シート（2年目）'!$B$5:$B$204,'自動集計（2年目）'!$A$7,'入力シート（2年目）'!$E$5:$E$204,'自動集計（2年目）'!L3)</f>
        <v>0</v>
      </c>
      <c r="M7" s="58">
        <f>SUMIFS('入力シート（2年目）'!$C$5:$C$204,'入力シート（2年目）'!$B$5:$B$204,'自動集計（2年目）'!$A$7,'入力シート（2年目）'!$E$5:$E$204,'自動集計（2年目）'!M3)</f>
        <v>0</v>
      </c>
      <c r="N7" s="58">
        <f>SUMIFS('入力シート（2年目）'!$C$5:$C$204,'入力シート（2年目）'!$B$5:$B$204,'自動集計（2年目）'!$A$7,'入力シート（2年目）'!$E$5:$E$204,'自動集計（2年目）'!N3)</f>
        <v>0</v>
      </c>
      <c r="O7" s="39">
        <f t="shared" si="0"/>
        <v>0</v>
      </c>
    </row>
    <row r="8" spans="1:15" ht="22.5" customHeight="1">
      <c r="A8" s="72"/>
      <c r="B8" s="30" t="s">
        <v>63</v>
      </c>
      <c r="C8" s="59" t="str">
        <f>IF(C7=0,"",(C7*熱量・排出係数!$H$14))</f>
        <v/>
      </c>
      <c r="D8" s="59" t="str">
        <f>IF(D7=0,"",(D7*熱量・排出係数!$H$14))</f>
        <v/>
      </c>
      <c r="E8" s="59" t="str">
        <f>IF(E7=0,"",(E7*熱量・排出係数!$H$14))</f>
        <v/>
      </c>
      <c r="F8" s="59" t="str">
        <f>IF(F7=0,"",(F7*熱量・排出係数!$H$14))</f>
        <v/>
      </c>
      <c r="G8" s="59" t="str">
        <f>IF(G7=0,"",(G7*熱量・排出係数!$H$14))</f>
        <v/>
      </c>
      <c r="H8" s="59" t="str">
        <f>IF(H7=0,"",(H7*熱量・排出係数!$H$14))</f>
        <v/>
      </c>
      <c r="I8" s="59" t="str">
        <f>IF(I7=0,"",(I7*熱量・排出係数!$H$14))</f>
        <v/>
      </c>
      <c r="J8" s="59" t="str">
        <f>IF(J7=0,"",(J7*熱量・排出係数!$H$14))</f>
        <v/>
      </c>
      <c r="K8" s="59" t="str">
        <f>IF(K7=0,"",(K7*熱量・排出係数!$H$14))</f>
        <v/>
      </c>
      <c r="L8" s="59" t="str">
        <f>IF(L7=0,"",(L7*熱量・排出係数!$H$14))</f>
        <v/>
      </c>
      <c r="M8" s="59" t="str">
        <f>IF(M7=0,"",(M7*熱量・排出係数!$H$14))</f>
        <v/>
      </c>
      <c r="N8" s="59" t="str">
        <f>IF(N7=0,"",(N7*熱量・排出係数!$H$14))</f>
        <v/>
      </c>
      <c r="O8" s="40">
        <f>SUM(C8:N8)</f>
        <v>0</v>
      </c>
    </row>
    <row r="9" spans="1:15" ht="22.5" customHeight="1">
      <c r="A9" s="72"/>
      <c r="B9" s="31" t="s">
        <v>47</v>
      </c>
      <c r="C9" s="60">
        <f>SUMIFS('入力シート（2年目）'!$D$5:$D$204,'入力シート（2年目）'!$B$5:$B$204,'自動集計（2年目）'!$A$7,'入力シート（2年目）'!$E$5:$E$204,'自動集計（2年目）'!C3)</f>
        <v>0</v>
      </c>
      <c r="D9" s="60">
        <f>SUMIFS('入力シート（2年目）'!$D$5:$D$204,'入力シート（2年目）'!$B$5:$B$204,'自動集計（2年目）'!$A$7,'入力シート（2年目）'!$E$5:$E$204,'自動集計（2年目）'!D3)</f>
        <v>0</v>
      </c>
      <c r="E9" s="60">
        <f>SUMIFS('入力シート（2年目）'!$D$5:$D$204,'入力シート（2年目）'!$B$5:$B$204,'自動集計（2年目）'!$A$7,'入力シート（2年目）'!$E$5:$E$204,'自動集計（2年目）'!E3)</f>
        <v>0</v>
      </c>
      <c r="F9" s="60">
        <f>SUMIFS('入力シート（2年目）'!$D$5:$D$204,'入力シート（2年目）'!$B$5:$B$204,'自動集計（2年目）'!$A$7,'入力シート（2年目）'!$E$5:$E$204,'自動集計（2年目）'!F3)</f>
        <v>0</v>
      </c>
      <c r="G9" s="60">
        <f>SUMIFS('入力シート（2年目）'!$D$5:$D$204,'入力シート（2年目）'!$B$5:$B$204,'自動集計（2年目）'!$A$7,'入力シート（2年目）'!$E$5:$E$204,'自動集計（2年目）'!G3)</f>
        <v>0</v>
      </c>
      <c r="H9" s="60">
        <f>SUMIFS('入力シート（2年目）'!$D$5:$D$204,'入力シート（2年目）'!$B$5:$B$204,'自動集計（2年目）'!$A$7,'入力シート（2年目）'!$E$5:$E$204,'自動集計（2年目）'!H3)</f>
        <v>0</v>
      </c>
      <c r="I9" s="60">
        <f>SUMIFS('入力シート（2年目）'!$D$5:$D$204,'入力シート（2年目）'!$B$5:$B$204,'自動集計（2年目）'!$A$7,'入力シート（2年目）'!$E$5:$E$204,'自動集計（2年目）'!I3)</f>
        <v>0</v>
      </c>
      <c r="J9" s="60">
        <f>SUMIFS('入力シート（2年目）'!$D$5:$D$204,'入力シート（2年目）'!$B$5:$B$204,'自動集計（2年目）'!$A$7,'入力シート（2年目）'!$E$5:$E$204,'自動集計（2年目）'!J3)</f>
        <v>0</v>
      </c>
      <c r="K9" s="60">
        <f>SUMIFS('入力シート（2年目）'!$D$5:$D$204,'入力シート（2年目）'!$B$5:$B$204,'自動集計（2年目）'!$A$7,'入力シート（2年目）'!$E$5:$E$204,'自動集計（2年目）'!K3)</f>
        <v>0</v>
      </c>
      <c r="L9" s="60">
        <f>SUMIFS('入力シート（2年目）'!$D$5:$D$204,'入力シート（2年目）'!$B$5:$B$204,'自動集計（2年目）'!$A$7,'入力シート（2年目）'!$E$5:$E$204,'自動集計（2年目）'!L3)</f>
        <v>0</v>
      </c>
      <c r="M9" s="60">
        <f>SUMIFS('入力シート（2年目）'!$D$5:$D$204,'入力シート（2年目）'!$B$5:$B$204,'自動集計（2年目）'!$A$7,'入力シート（2年目）'!$E$5:$E$204,'自動集計（2年目）'!M3)</f>
        <v>0</v>
      </c>
      <c r="N9" s="60">
        <f>SUMIFS('入力シート（2年目）'!$D$5:$D$204,'入力シート（2年目）'!$B$5:$B$204,'自動集計（2年目）'!$A$7,'入力シート（2年目）'!$E$5:$E$204,'自動集計（2年目）'!N3)</f>
        <v>0</v>
      </c>
      <c r="O9" s="41">
        <f t="shared" si="0"/>
        <v>0</v>
      </c>
    </row>
    <row r="10" spans="1:15" ht="22.5" customHeight="1">
      <c r="A10" s="73" t="s">
        <v>92</v>
      </c>
      <c r="B10" s="32" t="s">
        <v>86</v>
      </c>
      <c r="C10" s="58">
        <f>SUMIFS('入力シート（2年目）'!$C$5:$C$204,'入力シート（2年目）'!$B$5:$B$204,'自動集計（2年目）'!$A$10,'入力シート（2年目）'!$E$5:$E$204,'自動集計（2年目）'!C3)</f>
        <v>0</v>
      </c>
      <c r="D10" s="58">
        <f>SUMIFS('入力シート（2年目）'!$C$5:$C$204,'入力シート（2年目）'!$B$5:$B$204,'自動集計（2年目）'!$A$10,'入力シート（2年目）'!$E$5:$E$204,'自動集計（2年目）'!D3)</f>
        <v>0</v>
      </c>
      <c r="E10" s="58">
        <f>SUMIFS('入力シート（2年目）'!$C$5:$C$204,'入力シート（2年目）'!$B$5:$B$204,'自動集計（2年目）'!$A$10,'入力シート（2年目）'!$E$5:$E$204,'自動集計（2年目）'!E3)</f>
        <v>0</v>
      </c>
      <c r="F10" s="58">
        <f>SUMIFS('入力シート（2年目）'!$C$5:$C$204,'入力シート（2年目）'!$B$5:$B$204,'自動集計（2年目）'!$A$10,'入力シート（2年目）'!$E$5:$E$204,'自動集計（2年目）'!F3)</f>
        <v>0</v>
      </c>
      <c r="G10" s="58">
        <f>SUMIFS('入力シート（2年目）'!$C$5:$C$204,'入力シート（2年目）'!$B$5:$B$204,'自動集計（2年目）'!$A$10,'入力シート（2年目）'!$E$5:$E$204,'自動集計（2年目）'!G3)</f>
        <v>0</v>
      </c>
      <c r="H10" s="58">
        <f>SUMIFS('入力シート（2年目）'!$C$5:$C$204,'入力シート（2年目）'!$B$5:$B$204,'自動集計（2年目）'!$A$10,'入力シート（2年目）'!$E$5:$E$204,'自動集計（2年目）'!H3)</f>
        <v>0</v>
      </c>
      <c r="I10" s="58">
        <f>SUMIFS('入力シート（2年目）'!$C$5:$C$204,'入力シート（2年目）'!$B$5:$B$204,'自動集計（2年目）'!$A$10,'入力シート（2年目）'!$E$5:$E$204,'自動集計（2年目）'!I3)</f>
        <v>0</v>
      </c>
      <c r="J10" s="58">
        <f>SUMIFS('入力シート（2年目）'!$C$5:$C$204,'入力シート（2年目）'!$B$5:$B$204,'自動集計（2年目）'!$A$10,'入力シート（2年目）'!$E$5:$E$204,'自動集計（2年目）'!J3)</f>
        <v>0</v>
      </c>
      <c r="K10" s="58">
        <f>SUMIFS('入力シート（2年目）'!$C$5:$C$204,'入力シート（2年目）'!$B$5:$B$204,'自動集計（2年目）'!$A$10,'入力シート（2年目）'!$E$5:$E$204,'自動集計（2年目）'!K3)</f>
        <v>0</v>
      </c>
      <c r="L10" s="58">
        <f>SUMIFS('入力シート（2年目）'!$C$5:$C$204,'入力シート（2年目）'!$B$5:$B$204,'自動集計（2年目）'!$A$10,'入力シート（2年目）'!$E$5:$E$204,'自動集計（2年目）'!L3)</f>
        <v>0</v>
      </c>
      <c r="M10" s="58">
        <f>SUMIFS('入力シート（2年目）'!$C$5:$C$204,'入力シート（2年目）'!$B$5:$B$204,'自動集計（2年目）'!$A$10,'入力シート（2年目）'!$E$5:$E$204,'自動集計（2年目）'!M3)</f>
        <v>0</v>
      </c>
      <c r="N10" s="58">
        <f>SUMIFS('入力シート（2年目）'!$C$5:$C$204,'入力シート（2年目）'!$B$5:$B$204,'自動集計（2年目）'!$A$10,'入力シート（2年目）'!$E$5:$E$204,'自動集計（2年目）'!N3)</f>
        <v>0</v>
      </c>
      <c r="O10" s="39">
        <f t="shared" si="0"/>
        <v>0</v>
      </c>
    </row>
    <row r="11" spans="1:15" ht="22.5" customHeight="1">
      <c r="A11" s="73"/>
      <c r="B11" s="30" t="s">
        <v>63</v>
      </c>
      <c r="C11" s="59" t="str">
        <f>IF(C10=0,"",(C10*熱量・排出係数!$H$26))</f>
        <v/>
      </c>
      <c r="D11" s="59" t="str">
        <f>IF(D10=0,"",(D10*熱量・排出係数!$H$26))</f>
        <v/>
      </c>
      <c r="E11" s="59" t="str">
        <f>IF(E10=0,"",(E10*熱量・排出係数!$H$26))</f>
        <v/>
      </c>
      <c r="F11" s="59" t="str">
        <f>IF(F10=0,"",(F10*熱量・排出係数!$H$26))</f>
        <v/>
      </c>
      <c r="G11" s="59" t="str">
        <f>IF(G10=0,"",(G10*熱量・排出係数!$H$26))</f>
        <v/>
      </c>
      <c r="H11" s="59" t="str">
        <f>IF(H10=0,"",(H10*熱量・排出係数!$H$26))</f>
        <v/>
      </c>
      <c r="I11" s="59" t="str">
        <f>IF(I10=0,"",(I10*熱量・排出係数!$H$26))</f>
        <v/>
      </c>
      <c r="J11" s="59" t="str">
        <f>IF(J10=0,"",(J10*熱量・排出係数!$H$26))</f>
        <v/>
      </c>
      <c r="K11" s="59" t="str">
        <f>IF(K10=0,"",(K10*熱量・排出係数!$H$26))</f>
        <v/>
      </c>
      <c r="L11" s="59" t="str">
        <f>IF(L10=0,"",(L10*熱量・排出係数!$H$26))</f>
        <v/>
      </c>
      <c r="M11" s="59" t="str">
        <f>IF(M10=0,"",(M10*熱量・排出係数!$H$26))</f>
        <v/>
      </c>
      <c r="N11" s="59" t="str">
        <f>IF(N10=0,"",(N10*熱量・排出係数!$H$26))</f>
        <v/>
      </c>
      <c r="O11" s="40">
        <f>SUM(C11:N11)</f>
        <v>0</v>
      </c>
    </row>
    <row r="12" spans="1:15" ht="22.5" customHeight="1">
      <c r="A12" s="72"/>
      <c r="B12" s="33" t="s">
        <v>47</v>
      </c>
      <c r="C12" s="60">
        <f>SUMIFS('入力シート（2年目）'!$D$5:$D$204,'入力シート（2年目）'!$B$5:$B$204,'自動集計（2年目）'!$A$10,'入力シート（2年目）'!$E$5:$E$204,'自動集計（2年目）'!C3)</f>
        <v>0</v>
      </c>
      <c r="D12" s="60">
        <f>SUMIFS('入力シート（2年目）'!$D$5:$D$204,'入力シート（2年目）'!$B$5:$B$204,'自動集計（2年目）'!$A$10,'入力シート（2年目）'!$E$5:$E$204,'自動集計（2年目）'!D3)</f>
        <v>0</v>
      </c>
      <c r="E12" s="60">
        <f>SUMIFS('入力シート（2年目）'!$D$5:$D$204,'入力シート（2年目）'!$B$5:$B$204,'自動集計（2年目）'!$A$10,'入力シート（2年目）'!$E$5:$E$204,'自動集計（2年目）'!E3)</f>
        <v>0</v>
      </c>
      <c r="F12" s="60">
        <f>SUMIFS('入力シート（2年目）'!$D$5:$D$204,'入力シート（2年目）'!$B$5:$B$204,'自動集計（2年目）'!$A$10,'入力シート（2年目）'!$E$5:$E$204,'自動集計（2年目）'!F3)</f>
        <v>0</v>
      </c>
      <c r="G12" s="60">
        <f>SUMIFS('入力シート（2年目）'!$D$5:$D$204,'入力シート（2年目）'!$B$5:$B$204,'自動集計（2年目）'!$A$10,'入力シート（2年目）'!$E$5:$E$204,'自動集計（2年目）'!G3)</f>
        <v>0</v>
      </c>
      <c r="H12" s="60">
        <f>SUMIFS('入力シート（2年目）'!$D$5:$D$204,'入力シート（2年目）'!$B$5:$B$204,'自動集計（2年目）'!$A$10,'入力シート（2年目）'!$E$5:$E$204,'自動集計（2年目）'!H3)</f>
        <v>0</v>
      </c>
      <c r="I12" s="60">
        <f>SUMIFS('入力シート（2年目）'!$D$5:$D$204,'入力シート（2年目）'!$B$5:$B$204,'自動集計（2年目）'!$A$10,'入力シート（2年目）'!$E$5:$E$204,'自動集計（2年目）'!I3)</f>
        <v>0</v>
      </c>
      <c r="J12" s="60">
        <f>SUMIFS('入力シート（2年目）'!$D$5:$D$204,'入力シート（2年目）'!$B$5:$B$204,'自動集計（2年目）'!$A$10,'入力シート（2年目）'!$E$5:$E$204,'自動集計（2年目）'!J3)</f>
        <v>0</v>
      </c>
      <c r="K12" s="60">
        <f>SUMIFS('入力シート（2年目）'!$D$5:$D$204,'入力シート（2年目）'!$B$5:$B$204,'自動集計（2年目）'!$A$10,'入力シート（2年目）'!$E$5:$E$204,'自動集計（2年目）'!K3)</f>
        <v>0</v>
      </c>
      <c r="L12" s="60">
        <f>SUMIFS('入力シート（2年目）'!$D$5:$D$204,'入力シート（2年目）'!$B$5:$B$204,'自動集計（2年目）'!$A$10,'入力シート（2年目）'!$E$5:$E$204,'自動集計（2年目）'!L3)</f>
        <v>0</v>
      </c>
      <c r="M12" s="60">
        <f>SUMIFS('入力シート（2年目）'!$D$5:$D$204,'入力シート（2年目）'!$B$5:$B$204,'自動集計（2年目）'!$A$10,'入力シート（2年目）'!$E$5:$E$204,'自動集計（2年目）'!M3)</f>
        <v>0</v>
      </c>
      <c r="N12" s="60">
        <f>SUMIFS('入力シート（2年目）'!$D$5:$D$204,'入力シート（2年目）'!$B$5:$B$204,'自動集計（2年目）'!$A$10,'入力シート（2年目）'!$E$5:$E$204,'自動集計（2年目）'!N3)</f>
        <v>0</v>
      </c>
      <c r="O12" s="41">
        <f t="shared" si="0"/>
        <v>0</v>
      </c>
    </row>
    <row r="13" spans="1:15" ht="22.5" customHeight="1">
      <c r="A13" s="73" t="s">
        <v>93</v>
      </c>
      <c r="B13" s="32" t="s">
        <v>85</v>
      </c>
      <c r="C13" s="58">
        <f>SUMIFS('入力シート（2年目）'!$C$5:$C$204,'入力シート（2年目）'!$B$5:$B$204,'自動集計（2年目）'!$A$13,'入力シート（2年目）'!$E$5:$E$204,'自動集計（2年目）'!C3)</f>
        <v>0</v>
      </c>
      <c r="D13" s="58">
        <f>SUMIFS('入力シート（2年目）'!$C$5:$C$204,'入力シート（2年目）'!$B$5:$B$204,'自動集計（2年目）'!$A$13,'入力シート（2年目）'!$E$5:$E$204,'自動集計（2年目）'!D3)</f>
        <v>0</v>
      </c>
      <c r="E13" s="58">
        <f>SUMIFS('入力シート（2年目）'!$C$5:$C$204,'入力シート（2年目）'!$B$5:$B$204,'自動集計（2年目）'!$A$13,'入力シート（2年目）'!$E$5:$E$204,'自動集計（2年目）'!E3)</f>
        <v>0</v>
      </c>
      <c r="F13" s="58">
        <f>SUMIFS('入力シート（2年目）'!$C$5:$C$204,'入力シート（2年目）'!$B$5:$B$204,'自動集計（2年目）'!$A$13,'入力シート（2年目）'!$E$5:$E$204,'自動集計（2年目）'!F3)</f>
        <v>0</v>
      </c>
      <c r="G13" s="58">
        <f>SUMIFS('入力シート（2年目）'!$C$5:$C$204,'入力シート（2年目）'!$B$5:$B$204,'自動集計（2年目）'!$A$13,'入力シート（2年目）'!$E$5:$E$204,'自動集計（2年目）'!G3)</f>
        <v>0</v>
      </c>
      <c r="H13" s="58">
        <f>SUMIFS('入力シート（2年目）'!$C$5:$C$204,'入力シート（2年目）'!$B$5:$B$204,'自動集計（2年目）'!$A$13,'入力シート（2年目）'!$E$5:$E$204,'自動集計（2年目）'!H3)</f>
        <v>0</v>
      </c>
      <c r="I13" s="58">
        <f>SUMIFS('入力シート（2年目）'!$C$5:$C$204,'入力シート（2年目）'!$B$5:$B$204,'自動集計（2年目）'!$A$13,'入力シート（2年目）'!$E$5:$E$204,'自動集計（2年目）'!I3)</f>
        <v>0</v>
      </c>
      <c r="J13" s="58">
        <f>SUMIFS('入力シート（2年目）'!$C$5:$C$204,'入力シート（2年目）'!$B$5:$B$204,'自動集計（2年目）'!$A$13,'入力シート（2年目）'!$E$5:$E$204,'自動集計（2年目）'!J3)</f>
        <v>0</v>
      </c>
      <c r="K13" s="58">
        <f>SUMIFS('入力シート（2年目）'!$C$5:$C$204,'入力シート（2年目）'!$B$5:$B$204,'自動集計（2年目）'!$A$13,'入力シート（2年目）'!$E$5:$E$204,'自動集計（2年目）'!K3)</f>
        <v>0</v>
      </c>
      <c r="L13" s="58">
        <f>SUMIFS('入力シート（2年目）'!$C$5:$C$204,'入力シート（2年目）'!$B$5:$B$204,'自動集計（2年目）'!$A$13,'入力シート（2年目）'!$E$5:$E$204,'自動集計（2年目）'!L3)</f>
        <v>0</v>
      </c>
      <c r="M13" s="58">
        <f>SUMIFS('入力シート（2年目）'!$C$5:$C$204,'入力シート（2年目）'!$B$5:$B$204,'自動集計（2年目）'!$A$13,'入力シート（2年目）'!$E$5:$E$204,'自動集計（2年目）'!M3)</f>
        <v>0</v>
      </c>
      <c r="N13" s="58">
        <f>SUMIFS('入力シート（2年目）'!$C$5:$C$204,'入力シート（2年目）'!$B$5:$B$204,'自動集計（2年目）'!$A$13,'入力シート（2年目）'!$E$5:$E$204,'自動集計（2年目）'!N3)</f>
        <v>0</v>
      </c>
      <c r="O13" s="39">
        <f t="shared" si="0"/>
        <v>0</v>
      </c>
    </row>
    <row r="14" spans="1:15" ht="22.5" customHeight="1">
      <c r="A14" s="73"/>
      <c r="B14" s="30" t="s">
        <v>63</v>
      </c>
      <c r="C14" s="59" t="str">
        <f>IF(C13=0,"",(C13*熱量・排出係数!$H$6))</f>
        <v/>
      </c>
      <c r="D14" s="59" t="str">
        <f>IF(D13=0,"",(D13*熱量・排出係数!$H$6))</f>
        <v/>
      </c>
      <c r="E14" s="59" t="str">
        <f>IF(E13=0,"",(E13*熱量・排出係数!$H$6))</f>
        <v/>
      </c>
      <c r="F14" s="59" t="str">
        <f>IF(F13=0,"",(F13*熱量・排出係数!$H$6))</f>
        <v/>
      </c>
      <c r="G14" s="59" t="str">
        <f>IF(G13=0,"",(G13*熱量・排出係数!$H$6))</f>
        <v/>
      </c>
      <c r="H14" s="59" t="str">
        <f>IF(H13=0,"",(H13*熱量・排出係数!$H$6))</f>
        <v/>
      </c>
      <c r="I14" s="59" t="str">
        <f>IF(I13=0,"",(I13*熱量・排出係数!$H$6))</f>
        <v/>
      </c>
      <c r="J14" s="59" t="str">
        <f>IF(J13=0,"",(J13*熱量・排出係数!$H$6))</f>
        <v/>
      </c>
      <c r="K14" s="59" t="str">
        <f>IF(K13=0,"",(K13*熱量・排出係数!$H$6))</f>
        <v/>
      </c>
      <c r="L14" s="59" t="str">
        <f>IF(L13=0,"",(L13*熱量・排出係数!$H$6))</f>
        <v/>
      </c>
      <c r="M14" s="59" t="str">
        <f>IF(M13=0,"",(M13*熱量・排出係数!$H$6))</f>
        <v/>
      </c>
      <c r="N14" s="59" t="str">
        <f>IF(N13=0,"",(N13*熱量・排出係数!$H$6))</f>
        <v/>
      </c>
      <c r="O14" s="40">
        <f>SUM(C14:N14)</f>
        <v>0</v>
      </c>
    </row>
    <row r="15" spans="1:15" ht="22.5" customHeight="1">
      <c r="A15" s="72"/>
      <c r="B15" s="33" t="s">
        <v>47</v>
      </c>
      <c r="C15" s="60">
        <f>SUMIFS('入力シート（2年目）'!$D$5:$D$204,'入力シート（2年目）'!$B$5:$B$204,'自動集計（2年目）'!$A$13,'入力シート（2年目）'!$E$5:$E$204,'自動集計（2年目）'!C3)</f>
        <v>0</v>
      </c>
      <c r="D15" s="60">
        <f>SUMIFS('入力シート（2年目）'!$D$5:$D$204,'入力シート（2年目）'!$B$5:$B$204,'自動集計（2年目）'!$A$13,'入力シート（2年目）'!$E$5:$E$204,'自動集計（2年目）'!D3)</f>
        <v>0</v>
      </c>
      <c r="E15" s="60">
        <f>SUMIFS('入力シート（2年目）'!$D$5:$D$204,'入力シート（2年目）'!$B$5:$B$204,'自動集計（2年目）'!$A$13,'入力シート（2年目）'!$E$5:$E$204,'自動集計（2年目）'!E3)</f>
        <v>0</v>
      </c>
      <c r="F15" s="60">
        <f>SUMIFS('入力シート（2年目）'!$D$5:$D$204,'入力シート（2年目）'!$B$5:$B$204,'自動集計（2年目）'!$A$13,'入力シート（2年目）'!$E$5:$E$204,'自動集計（2年目）'!F3)</f>
        <v>0</v>
      </c>
      <c r="G15" s="60">
        <f>SUMIFS('入力シート（2年目）'!$D$5:$D$204,'入力シート（2年目）'!$B$5:$B$204,'自動集計（2年目）'!$A$13,'入力シート（2年目）'!$E$5:$E$204,'自動集計（2年目）'!G3)</f>
        <v>0</v>
      </c>
      <c r="H15" s="60">
        <f>SUMIFS('入力シート（2年目）'!$D$5:$D$204,'入力シート（2年目）'!$B$5:$B$204,'自動集計（2年目）'!$A$13,'入力シート（2年目）'!$E$5:$E$204,'自動集計（2年目）'!H3)</f>
        <v>0</v>
      </c>
      <c r="I15" s="60">
        <f>SUMIFS('入力シート（2年目）'!$D$5:$D$204,'入力シート（2年目）'!$B$5:$B$204,'自動集計（2年目）'!$A$13,'入力シート（2年目）'!$E$5:$E$204,'自動集計（2年目）'!I3)</f>
        <v>0</v>
      </c>
      <c r="J15" s="60">
        <f>SUMIFS('入力シート（2年目）'!$D$5:$D$204,'入力シート（2年目）'!$B$5:$B$204,'自動集計（2年目）'!$A$13,'入力シート（2年目）'!$E$5:$E$204,'自動集計（2年目）'!J3)</f>
        <v>0</v>
      </c>
      <c r="K15" s="60">
        <f>SUMIFS('入力シート（2年目）'!$D$5:$D$204,'入力シート（2年目）'!$B$5:$B$204,'自動集計（2年目）'!$A$13,'入力シート（2年目）'!$E$5:$E$204,'自動集計（2年目）'!K3)</f>
        <v>0</v>
      </c>
      <c r="L15" s="60">
        <f>SUMIFS('入力シート（2年目）'!$D$5:$D$204,'入力シート（2年目）'!$B$5:$B$204,'自動集計（2年目）'!$A$13,'入力シート（2年目）'!$E$5:$E$204,'自動集計（2年目）'!L3)</f>
        <v>0</v>
      </c>
      <c r="M15" s="60">
        <f>SUMIFS('入力シート（2年目）'!$D$5:$D$204,'入力シート（2年目）'!$B$5:$B$204,'自動集計（2年目）'!$A$13,'入力シート（2年目）'!$E$5:$E$204,'自動集計（2年目）'!M3)</f>
        <v>0</v>
      </c>
      <c r="N15" s="60">
        <f>SUMIFS('入力シート（2年目）'!$D$5:$D$204,'入力シート（2年目）'!$B$5:$B$204,'自動集計（2年目）'!$A$13,'入力シート（2年目）'!$E$5:$E$204,'自動集計（2年目）'!N3)</f>
        <v>0</v>
      </c>
      <c r="O15" s="41">
        <f t="shared" si="0"/>
        <v>0</v>
      </c>
    </row>
    <row r="16" spans="1:15" ht="22.5" customHeight="1">
      <c r="A16" s="71" t="s">
        <v>1</v>
      </c>
      <c r="B16" s="32" t="s">
        <v>85</v>
      </c>
      <c r="C16" s="58">
        <f>SUMIFS('入力シート（2年目）'!$C$5:$C$204,'入力シート（2年目）'!$B$5:$B$204,'自動集計（2年目）'!$A$16,'入力シート（2年目）'!$E$5:$E$204,'自動集計（2年目）'!C3)</f>
        <v>0</v>
      </c>
      <c r="D16" s="58">
        <f>SUMIFS('入力シート（2年目）'!$C$5:$C$204,'入力シート（2年目）'!$B$5:$B$204,'自動集計（2年目）'!$A$16,'入力シート（2年目）'!$E$5:$E$204,'自動集計（2年目）'!D3)</f>
        <v>0</v>
      </c>
      <c r="E16" s="58">
        <f>SUMIFS('入力シート（2年目）'!$C$5:$C$204,'入力シート（2年目）'!$B$5:$B$204,'自動集計（2年目）'!$A$16,'入力シート（2年目）'!$E$5:$E$204,'自動集計（2年目）'!E3)</f>
        <v>0</v>
      </c>
      <c r="F16" s="58">
        <f>SUMIFS('入力シート（2年目）'!$C$5:$C$204,'入力シート（2年目）'!$B$5:$B$204,'自動集計（2年目）'!$A$16,'入力シート（2年目）'!$E$5:$E$204,'自動集計（2年目）'!F3)</f>
        <v>0</v>
      </c>
      <c r="G16" s="58">
        <f>SUMIFS('入力シート（2年目）'!$C$5:$C$204,'入力シート（2年目）'!$B$5:$B$204,'自動集計（2年目）'!$A$16,'入力シート（2年目）'!$E$5:$E$204,'自動集計（2年目）'!G3)</f>
        <v>0</v>
      </c>
      <c r="H16" s="58">
        <f>SUMIFS('入力シート（2年目）'!$C$5:$C$204,'入力シート（2年目）'!$B$5:$B$204,'自動集計（2年目）'!$A$16,'入力シート（2年目）'!$E$5:$E$204,'自動集計（2年目）'!H3)</f>
        <v>0</v>
      </c>
      <c r="I16" s="58">
        <f>SUMIFS('入力シート（2年目）'!$C$5:$C$204,'入力シート（2年目）'!$B$5:$B$204,'自動集計（2年目）'!$A$16,'入力シート（2年目）'!$E$5:$E$204,'自動集計（2年目）'!I3)</f>
        <v>0</v>
      </c>
      <c r="J16" s="58">
        <f>SUMIFS('入力シート（2年目）'!$C$5:$C$204,'入力シート（2年目）'!$B$5:$B$204,'自動集計（2年目）'!$A$16,'入力シート（2年目）'!$E$5:$E$204,'自動集計（2年目）'!J3)</f>
        <v>0</v>
      </c>
      <c r="K16" s="58">
        <f>SUMIFS('入力シート（2年目）'!$C$5:$C$204,'入力シート（2年目）'!$B$5:$B$204,'自動集計（2年目）'!$A$16,'入力シート（2年目）'!$E$5:$E$204,'自動集計（2年目）'!K3)</f>
        <v>0</v>
      </c>
      <c r="L16" s="58">
        <f>SUMIFS('入力シート（2年目）'!$C$5:$C$204,'入力シート（2年目）'!$B$5:$B$204,'自動集計（2年目）'!$A$16,'入力シート（2年目）'!$E$5:$E$204,'自動集計（2年目）'!L3)</f>
        <v>0</v>
      </c>
      <c r="M16" s="58">
        <f>SUMIFS('入力シート（2年目）'!$C$5:$C$204,'入力シート（2年目）'!$B$5:$B$204,'自動集計（2年目）'!$A$16,'入力シート（2年目）'!$E$5:$E$204,'自動集計（2年目）'!M3)</f>
        <v>0</v>
      </c>
      <c r="N16" s="58">
        <f>SUMIFS('入力シート（2年目）'!$C$5:$C$204,'入力シート（2年目）'!$B$5:$B$204,'自動集計（2年目）'!$A$16,'入力シート（2年目）'!$E$5:$E$204,'自動集計（2年目）'!N3)</f>
        <v>0</v>
      </c>
      <c r="O16" s="39">
        <f t="shared" si="0"/>
        <v>0</v>
      </c>
    </row>
    <row r="17" spans="1:15" ht="22.5" customHeight="1">
      <c r="A17" s="71"/>
      <c r="B17" s="30" t="s">
        <v>63</v>
      </c>
      <c r="C17" s="59" t="str">
        <f>IF(C16=0,"",(C16*熱量・排出係数!$H$9))</f>
        <v/>
      </c>
      <c r="D17" s="59" t="str">
        <f>IF(D16=0,"",(D16*熱量・排出係数!$H$9))</f>
        <v/>
      </c>
      <c r="E17" s="59" t="str">
        <f>IF(E16=0,"",(E16*熱量・排出係数!$H$9))</f>
        <v/>
      </c>
      <c r="F17" s="59" t="str">
        <f>IF(F16=0,"",(F16*熱量・排出係数!$H$9))</f>
        <v/>
      </c>
      <c r="G17" s="59" t="str">
        <f>IF(G16=0,"",(G16*熱量・排出係数!$H$9))</f>
        <v/>
      </c>
      <c r="H17" s="59" t="str">
        <f>IF(H16=0,"",(H16*熱量・排出係数!$H$9))</f>
        <v/>
      </c>
      <c r="I17" s="59" t="str">
        <f>IF(I16=0,"",(I16*熱量・排出係数!$H$9))</f>
        <v/>
      </c>
      <c r="J17" s="59" t="str">
        <f>IF(J16=0,"",(J16*熱量・排出係数!$H$9))</f>
        <v/>
      </c>
      <c r="K17" s="59" t="str">
        <f>IF(K16=0,"",(K16*熱量・排出係数!$H$9))</f>
        <v/>
      </c>
      <c r="L17" s="59" t="str">
        <f>IF(L16=0,"",(L16*熱量・排出係数!$H$9))</f>
        <v/>
      </c>
      <c r="M17" s="59" t="str">
        <f>IF(M16=0,"",(M16*熱量・排出係数!$H$9))</f>
        <v/>
      </c>
      <c r="N17" s="59" t="str">
        <f>IF(N16=0,"",(N16*熱量・排出係数!$H$9))</f>
        <v/>
      </c>
      <c r="O17" s="40">
        <f>SUM(C17:N17)</f>
        <v>0</v>
      </c>
    </row>
    <row r="18" spans="1:15" ht="22.5" customHeight="1">
      <c r="A18" s="72"/>
      <c r="B18" s="33" t="s">
        <v>47</v>
      </c>
      <c r="C18" s="60">
        <f>SUMIFS('入力シート（2年目）'!$D$5:$D$204,'入力シート（2年目）'!$B$5:$B$204,'自動集計（2年目）'!$A$16,'入力シート（2年目）'!$E$5:$E$204,'自動集計（2年目）'!C3)</f>
        <v>0</v>
      </c>
      <c r="D18" s="60">
        <f>SUMIFS('入力シート（2年目）'!$D$5:$D$204,'入力シート（2年目）'!$B$5:$B$204,'自動集計（2年目）'!$A$16,'入力シート（2年目）'!$E$5:$E$204,'自動集計（2年目）'!D3)</f>
        <v>0</v>
      </c>
      <c r="E18" s="60">
        <f>SUMIFS('入力シート（2年目）'!$D$5:$D$204,'入力シート（2年目）'!$B$5:$B$204,'自動集計（2年目）'!$A$16,'入力シート（2年目）'!$E$5:$E$204,'自動集計（2年目）'!E3)</f>
        <v>0</v>
      </c>
      <c r="F18" s="60">
        <f>SUMIFS('入力シート（2年目）'!$D$5:$D$204,'入力シート（2年目）'!$B$5:$B$204,'自動集計（2年目）'!$A$16,'入力シート（2年目）'!$E$5:$E$204,'自動集計（2年目）'!F3)</f>
        <v>0</v>
      </c>
      <c r="G18" s="60">
        <f>SUMIFS('入力シート（2年目）'!$D$5:$D$204,'入力シート（2年目）'!$B$5:$B$204,'自動集計（2年目）'!$A$16,'入力シート（2年目）'!$E$5:$E$204,'自動集計（2年目）'!G3)</f>
        <v>0</v>
      </c>
      <c r="H18" s="60">
        <f>SUMIFS('入力シート（2年目）'!$D$5:$D$204,'入力シート（2年目）'!$B$5:$B$204,'自動集計（2年目）'!$A$16,'入力シート（2年目）'!$E$5:$E$204,'自動集計（2年目）'!H3)</f>
        <v>0</v>
      </c>
      <c r="I18" s="60">
        <f>SUMIFS('入力シート（2年目）'!$D$5:$D$204,'入力シート（2年目）'!$B$5:$B$204,'自動集計（2年目）'!$A$16,'入力シート（2年目）'!$E$5:$E$204,'自動集計（2年目）'!I3)</f>
        <v>0</v>
      </c>
      <c r="J18" s="60">
        <f>SUMIFS('入力シート（2年目）'!$D$5:$D$204,'入力シート（2年目）'!$B$5:$B$204,'自動集計（2年目）'!$A$16,'入力シート（2年目）'!$E$5:$E$204,'自動集計（2年目）'!J3)</f>
        <v>0</v>
      </c>
      <c r="K18" s="60">
        <f>SUMIFS('入力シート（2年目）'!$D$5:$D$204,'入力シート（2年目）'!$B$5:$B$204,'自動集計（2年目）'!$A$16,'入力シート（2年目）'!$E$5:$E$204,'自動集計（2年目）'!K3)</f>
        <v>0</v>
      </c>
      <c r="L18" s="60">
        <f>SUMIFS('入力シート（2年目）'!$D$5:$D$204,'入力シート（2年目）'!$B$5:$B$204,'自動集計（2年目）'!$A$16,'入力シート（2年目）'!$E$5:$E$204,'自動集計（2年目）'!L3)</f>
        <v>0</v>
      </c>
      <c r="M18" s="60">
        <f>SUMIFS('入力シート（2年目）'!$D$5:$D$204,'入力シート（2年目）'!$B$5:$B$204,'自動集計（2年目）'!$A$16,'入力シート（2年目）'!$E$5:$E$204,'自動集計（2年目）'!M3)</f>
        <v>0</v>
      </c>
      <c r="N18" s="60">
        <f>SUMIFS('入力シート（2年目）'!$D$5:$D$204,'入力シート（2年目）'!$B$5:$B$204,'自動集計（2年目）'!$A$16,'入力シート（2年目）'!$E$5:$E$204,'自動集計（2年目）'!N3)</f>
        <v>0</v>
      </c>
      <c r="O18" s="41">
        <f t="shared" si="0"/>
        <v>0</v>
      </c>
    </row>
    <row r="19" spans="1:15" ht="22.5" customHeight="1">
      <c r="A19" s="71" t="s">
        <v>49</v>
      </c>
      <c r="B19" s="32" t="s">
        <v>96</v>
      </c>
      <c r="C19" s="58">
        <f>SUMIFS('入力シート（2年目）'!$C$5:$C$204,'入力シート（2年目）'!$B$5:$B$204,'自動集計（2年目）'!$A$19,'入力シート（2年目）'!$E$5:$E$204,'自動集計（2年目）'!C3)</f>
        <v>0</v>
      </c>
      <c r="D19" s="58">
        <f>SUMIFS('入力シート（2年目）'!$C$5:$C$204,'入力シート（2年目）'!$B$5:$B$204,'自動集計（2年目）'!$A$19,'入力シート（2年目）'!$E$5:$E$204,'自動集計（2年目）'!D3)</f>
        <v>0</v>
      </c>
      <c r="E19" s="58">
        <f>SUMIFS('入力シート（2年目）'!$C$5:$C$204,'入力シート（2年目）'!$B$5:$B$204,'自動集計（2年目）'!$A$19,'入力シート（2年目）'!$E$5:$E$204,'自動集計（2年目）'!E3)</f>
        <v>0</v>
      </c>
      <c r="F19" s="58">
        <f>SUMIFS('入力シート（2年目）'!$C$5:$C$204,'入力シート（2年目）'!$B$5:$B$204,'自動集計（2年目）'!$A$19,'入力シート（2年目）'!$E$5:$E$204,'自動集計（2年目）'!F3)</f>
        <v>0</v>
      </c>
      <c r="G19" s="58">
        <f>SUMIFS('入力シート（2年目）'!$C$5:$C$204,'入力シート（2年目）'!$B$5:$B$204,'自動集計（2年目）'!$A$19,'入力シート（2年目）'!$E$5:$E$204,'自動集計（2年目）'!G3)</f>
        <v>0</v>
      </c>
      <c r="H19" s="58">
        <f>SUMIFS('入力シート（2年目）'!$C$5:$C$204,'入力シート（2年目）'!$B$5:$B$204,'自動集計（2年目）'!$A$19,'入力シート（2年目）'!$E$5:$E$204,'自動集計（2年目）'!H3)</f>
        <v>0</v>
      </c>
      <c r="I19" s="58">
        <f>SUMIFS('入力シート（2年目）'!$C$5:$C$204,'入力シート（2年目）'!$B$5:$B$204,'自動集計（2年目）'!$A$19,'入力シート（2年目）'!$E$5:$E$204,'自動集計（2年目）'!I3)</f>
        <v>0</v>
      </c>
      <c r="J19" s="58">
        <f>SUMIFS('入力シート（2年目）'!$C$5:$C$204,'入力シート（2年目）'!$B$5:$B$204,'自動集計（2年目）'!$A$19,'入力シート（2年目）'!$E$5:$E$204,'自動集計（2年目）'!J3)</f>
        <v>0</v>
      </c>
      <c r="K19" s="58">
        <f>SUMIFS('入力シート（2年目）'!$C$5:$C$204,'入力シート（2年目）'!$B$5:$B$204,'自動集計（2年目）'!$A$19,'入力シート（2年目）'!$E$5:$E$204,'自動集計（2年目）'!K3)</f>
        <v>0</v>
      </c>
      <c r="L19" s="58">
        <f>SUMIFS('入力シート（2年目）'!$C$5:$C$204,'入力シート（2年目）'!$B$5:$B$204,'自動集計（2年目）'!$A$19,'入力シート（2年目）'!$E$5:$E$204,'自動集計（2年目）'!L3)</f>
        <v>0</v>
      </c>
      <c r="M19" s="58">
        <f>SUMIFS('入力シート（2年目）'!$C$5:$C$204,'入力シート（2年目）'!$B$5:$B$204,'自動集計（2年目）'!$A$19,'入力シート（2年目）'!$E$5:$E$204,'自動集計（2年目）'!M3)</f>
        <v>0</v>
      </c>
      <c r="N19" s="58">
        <f>SUMIFS('入力シート（2年目）'!$C$5:$C$204,'入力シート（2年目）'!$B$5:$B$204,'自動集計（2年目）'!$A$19,'入力シート（2年目）'!$E$5:$E$204,'自動集計（2年目）'!N3)</f>
        <v>0</v>
      </c>
      <c r="O19" s="39">
        <f t="shared" si="0"/>
        <v>0</v>
      </c>
    </row>
    <row r="20" spans="1:15" ht="22.5" customHeight="1">
      <c r="A20" s="71"/>
      <c r="B20" s="30" t="s">
        <v>63</v>
      </c>
      <c r="C20" s="59" t="str">
        <f>IF(C19=0,"",(C19*熱量・排出係数!$G$27))</f>
        <v/>
      </c>
      <c r="D20" s="59" t="str">
        <f>IF(D19=0,"",(D19*熱量・排出係数!$G$27))</f>
        <v/>
      </c>
      <c r="E20" s="59" t="str">
        <f>IF(E19=0,"",(E19*熱量・排出係数!$G$27))</f>
        <v/>
      </c>
      <c r="F20" s="59" t="str">
        <f>IF(F19=0,"",(F19*熱量・排出係数!$G$27))</f>
        <v/>
      </c>
      <c r="G20" s="59" t="str">
        <f>IF(G19=0,"",(G19*熱量・排出係数!$G$27))</f>
        <v/>
      </c>
      <c r="H20" s="59" t="str">
        <f>IF(H19=0,"",(H19*熱量・排出係数!$G$27))</f>
        <v/>
      </c>
      <c r="I20" s="59" t="str">
        <f>IF(I19=0,"",(I19*熱量・排出係数!$G$27))</f>
        <v/>
      </c>
      <c r="J20" s="59" t="str">
        <f>IF(J19=0,"",(J19*熱量・排出係数!$G$27))</f>
        <v/>
      </c>
      <c r="K20" s="59" t="str">
        <f>IF(K19=0,"",(K19*熱量・排出係数!$G$27))</f>
        <v/>
      </c>
      <c r="L20" s="59" t="str">
        <f>IF(L19=0,"",(L19*熱量・排出係数!$G$27))</f>
        <v/>
      </c>
      <c r="M20" s="59" t="str">
        <f>IF(M19=0,"",(M19*熱量・排出係数!$G$27))</f>
        <v/>
      </c>
      <c r="N20" s="59" t="str">
        <f>IF(N19=0,"",(N19*熱量・排出係数!$G$27))</f>
        <v/>
      </c>
      <c r="O20" s="40">
        <f>SUM(C20:N20)</f>
        <v>0</v>
      </c>
    </row>
    <row r="21" spans="1:15" ht="22.5" customHeight="1">
      <c r="A21" s="72"/>
      <c r="B21" s="33" t="s">
        <v>47</v>
      </c>
      <c r="C21" s="60">
        <f>SUMIFS('入力シート（2年目）'!$D$5:$D$204,'入力シート（2年目）'!$B$5:$B$204,'自動集計（2年目）'!$A$19,'入力シート（2年目）'!$E$5:$E$204,'自動集計（2年目）'!C3)</f>
        <v>0</v>
      </c>
      <c r="D21" s="60">
        <f>SUMIFS('入力シート（2年目）'!$D$5:$D$204,'入力シート（2年目）'!$B$5:$B$204,'自動集計（2年目）'!$A$19,'入力シート（2年目）'!$E$5:$E$204,'自動集計（2年目）'!D3)</f>
        <v>0</v>
      </c>
      <c r="E21" s="60">
        <f>SUMIFS('入力シート（2年目）'!$D$5:$D$204,'入力シート（2年目）'!$B$5:$B$204,'自動集計（2年目）'!$A$19,'入力シート（2年目）'!$E$5:$E$204,'自動集計（2年目）'!E3)</f>
        <v>0</v>
      </c>
      <c r="F21" s="60">
        <f>SUMIFS('入力シート（2年目）'!$D$5:$D$204,'入力シート（2年目）'!$B$5:$B$204,'自動集計（2年目）'!$A$19,'入力シート（2年目）'!$E$5:$E$204,'自動集計（2年目）'!F3)</f>
        <v>0</v>
      </c>
      <c r="G21" s="60">
        <f>SUMIFS('入力シート（2年目）'!$D$5:$D$204,'入力シート（2年目）'!$B$5:$B$204,'自動集計（2年目）'!$A$19,'入力シート（2年目）'!$E$5:$E$204,'自動集計（2年目）'!G3)</f>
        <v>0</v>
      </c>
      <c r="H21" s="60">
        <f>SUMIFS('入力シート（2年目）'!$D$5:$D$204,'入力シート（2年目）'!$B$5:$B$204,'自動集計（2年目）'!$A$19,'入力シート（2年目）'!$E$5:$E$204,'自動集計（2年目）'!H3)</f>
        <v>0</v>
      </c>
      <c r="I21" s="60">
        <f>SUMIFS('入力シート（2年目）'!$D$5:$D$204,'入力シート（2年目）'!$B$5:$B$204,'自動集計（2年目）'!$A$19,'入力シート（2年目）'!$E$5:$E$204,'自動集計（2年目）'!I3)</f>
        <v>0</v>
      </c>
      <c r="J21" s="60">
        <f>SUMIFS('入力シート（2年目）'!$D$5:$D$204,'入力シート（2年目）'!$B$5:$B$204,'自動集計（2年目）'!$A$19,'入力シート（2年目）'!$E$5:$E$204,'自動集計（2年目）'!J3)</f>
        <v>0</v>
      </c>
      <c r="K21" s="60">
        <f>SUMIFS('入力シート（2年目）'!$D$5:$D$204,'入力シート（2年目）'!$B$5:$B$204,'自動集計（2年目）'!$A$19,'入力シート（2年目）'!$E$5:$E$204,'自動集計（2年目）'!K3)</f>
        <v>0</v>
      </c>
      <c r="L21" s="60">
        <f>SUMIFS('入力シート（2年目）'!$D$5:$D$204,'入力シート（2年目）'!$B$5:$B$204,'自動集計（2年目）'!$A$19,'入力シート（2年目）'!$E$5:$E$204,'自動集計（2年目）'!L3)</f>
        <v>0</v>
      </c>
      <c r="M21" s="60">
        <f>SUMIFS('入力シート（2年目）'!$D$5:$D$204,'入力シート（2年目）'!$B$5:$B$204,'自動集計（2年目）'!$A$19,'入力シート（2年目）'!$E$5:$E$204,'自動集計（2年目）'!M3)</f>
        <v>0</v>
      </c>
      <c r="N21" s="60">
        <f>SUMIFS('入力シート（2年目）'!$D$5:$D$204,'入力シート（2年目）'!$B$5:$B$204,'自動集計（2年目）'!$A$19,'入力シート（1年目）'!$E$5:$E$204,'自動集計（2年目）'!N3)</f>
        <v>0</v>
      </c>
      <c r="O21" s="41">
        <f t="shared" si="0"/>
        <v>0</v>
      </c>
    </row>
    <row r="22" spans="1:15" ht="22.5" customHeight="1">
      <c r="A22" s="67" t="s">
        <v>76</v>
      </c>
      <c r="B22" s="68"/>
      <c r="C22" s="61">
        <f t="shared" ref="C22:N23" si="1">SUM(C5,C8,C11,C14,C17,C20)</f>
        <v>0</v>
      </c>
      <c r="D22" s="61">
        <f t="shared" si="1"/>
        <v>0</v>
      </c>
      <c r="E22" s="61">
        <f t="shared" si="1"/>
        <v>0</v>
      </c>
      <c r="F22" s="61">
        <f t="shared" si="1"/>
        <v>0</v>
      </c>
      <c r="G22" s="61">
        <f t="shared" si="1"/>
        <v>0</v>
      </c>
      <c r="H22" s="61">
        <f t="shared" si="1"/>
        <v>0</v>
      </c>
      <c r="I22" s="61">
        <f t="shared" si="1"/>
        <v>0</v>
      </c>
      <c r="J22" s="61">
        <f t="shared" si="1"/>
        <v>0</v>
      </c>
      <c r="K22" s="61">
        <f t="shared" si="1"/>
        <v>0</v>
      </c>
      <c r="L22" s="61">
        <f t="shared" si="1"/>
        <v>0</v>
      </c>
      <c r="M22" s="61">
        <f t="shared" si="1"/>
        <v>0</v>
      </c>
      <c r="N22" s="61">
        <f t="shared" si="1"/>
        <v>0</v>
      </c>
      <c r="O22" s="42">
        <f>SUM(C22:N22)</f>
        <v>0</v>
      </c>
    </row>
    <row r="23" spans="1:15" ht="22.5" customHeight="1" thickBot="1">
      <c r="A23" s="69" t="s">
        <v>77</v>
      </c>
      <c r="B23" s="70"/>
      <c r="C23" s="62">
        <f t="shared" si="1"/>
        <v>0</v>
      </c>
      <c r="D23" s="62">
        <f t="shared" si="1"/>
        <v>0</v>
      </c>
      <c r="E23" s="62">
        <f t="shared" si="1"/>
        <v>0</v>
      </c>
      <c r="F23" s="62">
        <f t="shared" si="1"/>
        <v>0</v>
      </c>
      <c r="G23" s="62">
        <f t="shared" si="1"/>
        <v>0</v>
      </c>
      <c r="H23" s="62">
        <f t="shared" si="1"/>
        <v>0</v>
      </c>
      <c r="I23" s="62">
        <f t="shared" si="1"/>
        <v>0</v>
      </c>
      <c r="J23" s="62">
        <f t="shared" si="1"/>
        <v>0</v>
      </c>
      <c r="K23" s="62">
        <f t="shared" si="1"/>
        <v>0</v>
      </c>
      <c r="L23" s="62">
        <f t="shared" si="1"/>
        <v>0</v>
      </c>
      <c r="M23" s="62">
        <f t="shared" si="1"/>
        <v>0</v>
      </c>
      <c r="N23" s="62">
        <f t="shared" si="1"/>
        <v>0</v>
      </c>
      <c r="O23" s="43">
        <f>SUM(C23:N23)</f>
        <v>0</v>
      </c>
    </row>
  </sheetData>
  <sheetProtection algorithmName="SHA-512" hashValue="R5I0KcQjJ3G4QUR3HnwFfcp5cZJa3UVG7P4eXkhyCzMiPgBipbGdAt0q9VKHx0as4c9s4NPU+U2oCWgtxyFEXg==" saltValue="jz6WkCIefE+EIp9+/JIKVw==" spinCount="100000" sheet="1" objects="1" scenarios="1"/>
  <mergeCells count="10">
    <mergeCell ref="A4:A6"/>
    <mergeCell ref="A1:O1"/>
    <mergeCell ref="A3:B3"/>
    <mergeCell ref="A23:B23"/>
    <mergeCell ref="A7:A9"/>
    <mergeCell ref="A10:A12"/>
    <mergeCell ref="A13:A15"/>
    <mergeCell ref="A16:A18"/>
    <mergeCell ref="A19:A21"/>
    <mergeCell ref="A22:B22"/>
  </mergeCells>
  <phoneticPr fontI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6"/>
  <sheetViews>
    <sheetView topLeftCell="B1" zoomScaleNormal="100" workbookViewId="0">
      <selection activeCell="L5" sqref="L5:L8"/>
    </sheetView>
  </sheetViews>
  <sheetFormatPr defaultRowHeight="17.25"/>
  <cols>
    <col min="1" max="1" width="9.5" style="1" customWidth="1"/>
    <col min="2" max="2" width="10.375" style="1" bestFit="1" customWidth="1"/>
    <col min="3" max="14" width="9" style="1" customWidth="1"/>
    <col min="15" max="16384" width="9" style="1"/>
  </cols>
  <sheetData>
    <row r="1" spans="1:14" ht="18.75">
      <c r="A1" s="76" t="s">
        <v>87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>
      <c r="A2" s="100" t="s">
        <v>80</v>
      </c>
      <c r="B2" s="101"/>
      <c r="C2" s="79" t="s">
        <v>0</v>
      </c>
      <c r="D2" s="82" t="s">
        <v>74</v>
      </c>
      <c r="E2" s="81" t="s">
        <v>82</v>
      </c>
      <c r="F2" s="81" t="s">
        <v>45</v>
      </c>
      <c r="G2" s="79" t="s">
        <v>1</v>
      </c>
      <c r="H2" s="88" t="s">
        <v>3</v>
      </c>
      <c r="I2" s="86" t="s">
        <v>7</v>
      </c>
      <c r="J2" s="86" t="s">
        <v>6</v>
      </c>
      <c r="K2" s="90" t="s">
        <v>83</v>
      </c>
      <c r="L2" s="91"/>
      <c r="M2" s="90" t="s">
        <v>67</v>
      </c>
      <c r="N2" s="91"/>
    </row>
    <row r="3" spans="1:14">
      <c r="A3" s="102"/>
      <c r="B3" s="103"/>
      <c r="C3" s="80"/>
      <c r="D3" s="80"/>
      <c r="E3" s="80"/>
      <c r="F3" s="80"/>
      <c r="G3" s="80"/>
      <c r="H3" s="89"/>
      <c r="I3" s="87"/>
      <c r="J3" s="99"/>
      <c r="K3" s="27" t="s">
        <v>88</v>
      </c>
      <c r="L3" s="27" t="s">
        <v>89</v>
      </c>
      <c r="M3" s="27" t="s">
        <v>88</v>
      </c>
      <c r="N3" s="27" t="s">
        <v>89</v>
      </c>
    </row>
    <row r="4" spans="1:14">
      <c r="A4" s="104"/>
      <c r="B4" s="105"/>
      <c r="C4" s="14" t="s">
        <v>68</v>
      </c>
      <c r="D4" s="14" t="s">
        <v>69</v>
      </c>
      <c r="E4" s="15" t="s">
        <v>70</v>
      </c>
      <c r="F4" s="15" t="s">
        <v>71</v>
      </c>
      <c r="G4" s="14" t="s">
        <v>71</v>
      </c>
      <c r="H4" s="14" t="s">
        <v>104</v>
      </c>
      <c r="I4" s="14" t="s">
        <v>103</v>
      </c>
      <c r="J4" s="14" t="s">
        <v>68</v>
      </c>
      <c r="K4" s="16" t="s">
        <v>72</v>
      </c>
      <c r="L4" s="16" t="s">
        <v>72</v>
      </c>
      <c r="M4" s="16" t="s">
        <v>73</v>
      </c>
      <c r="N4" s="25" t="s">
        <v>73</v>
      </c>
    </row>
    <row r="5" spans="1:14" ht="17.25" customHeight="1">
      <c r="A5" s="83">
        <f>'入力シート（1年目）'!E2</f>
        <v>0</v>
      </c>
      <c r="B5" s="17" t="s">
        <v>4</v>
      </c>
      <c r="C5" s="26" t="e">
        <f>IF('自動集計（1年目）'!O4=0,NA(),'自動集計（1年目）'!O4)</f>
        <v>#N/A</v>
      </c>
      <c r="D5" s="26" t="e">
        <f>IF('自動集計（1年目）'!O7=0,NA(),'自動集計（1年目）'!O7)</f>
        <v>#N/A</v>
      </c>
      <c r="E5" s="26" t="e">
        <f>IF('自動集計（1年目）'!O10=0,NA(),'自動集計（1年目）'!O10)</f>
        <v>#N/A</v>
      </c>
      <c r="F5" s="26" t="e">
        <f>IF('自動集計（1年目）'!O13=0,NA(),'自動集計（1年目）'!O13)</f>
        <v>#N/A</v>
      </c>
      <c r="G5" s="26" t="e">
        <f>IF('自動集計（1年目）'!O16=0,NA(),'自動集計（1年目）'!O16)</f>
        <v>#N/A</v>
      </c>
      <c r="H5" s="26" t="e">
        <f>IF('自動集計（1年目）'!O19=0,NA(),'自動集計（1年目）'!O19)</f>
        <v>#N/A</v>
      </c>
      <c r="I5" s="92">
        <f>SUMIF(C6:H6,"&lt;&gt;#N/A")</f>
        <v>0</v>
      </c>
      <c r="J5" s="95">
        <f>ROUND(I5*0.0258,0)</f>
        <v>0</v>
      </c>
      <c r="K5" s="95">
        <f>SUMIF(C7:H7,"&lt;&gt;#N/A")</f>
        <v>0</v>
      </c>
      <c r="L5" s="97" t="str">
        <f>IF('入力シート（1年目）'!E3="","",K5/'入力シート（1年目）'!E3)</f>
        <v/>
      </c>
      <c r="M5" s="98">
        <f>SUMIF(C8:H8,"&lt;&gt;#N/A")</f>
        <v>0</v>
      </c>
      <c r="N5" s="98" t="str">
        <f>IF('入力シート（1年目）'!E3="","",M5/'入力シート（1年目）'!E3)</f>
        <v/>
      </c>
    </row>
    <row r="6" spans="1:14" ht="17.25" customHeight="1">
      <c r="A6" s="84"/>
      <c r="B6" s="18" t="s">
        <v>5</v>
      </c>
      <c r="C6" s="19" t="e">
        <f>C5*熱量・排出係数!$F$8</f>
        <v>#N/A</v>
      </c>
      <c r="D6" s="19" t="e">
        <f>D5*熱量・排出係数!$F$14</f>
        <v>#N/A</v>
      </c>
      <c r="E6" s="19" t="e">
        <f>E5*熱量・排出係数!$F$26</f>
        <v>#N/A</v>
      </c>
      <c r="F6" s="19" t="e">
        <f>F5*熱量・排出係数!$F$6</f>
        <v>#N/A</v>
      </c>
      <c r="G6" s="19" t="e">
        <f>G5*熱量・排出係数!$F$9</f>
        <v>#N/A</v>
      </c>
      <c r="H6" s="19" t="e">
        <f>H5*熱量・排出係数!$F$27</f>
        <v>#N/A</v>
      </c>
      <c r="I6" s="93"/>
      <c r="J6" s="95"/>
      <c r="K6" s="95"/>
      <c r="L6" s="97"/>
      <c r="M6" s="98"/>
      <c r="N6" s="98"/>
    </row>
    <row r="7" spans="1:14" ht="17.25" customHeight="1">
      <c r="A7" s="84"/>
      <c r="B7" s="18" t="s">
        <v>2</v>
      </c>
      <c r="C7" s="19" t="e">
        <f>IF('自動集計（1年目）'!O5=0,NA(),'自動集計（1年目）'!O5)</f>
        <v>#N/A</v>
      </c>
      <c r="D7" s="19" t="e">
        <f>IF('自動集計（1年目）'!O8=0,NA(),'自動集計（1年目）'!O8)</f>
        <v>#N/A</v>
      </c>
      <c r="E7" s="19" t="e">
        <f>IF('自動集計（1年目）'!O11=0,NA(),'自動集計（1年目）'!O11)</f>
        <v>#N/A</v>
      </c>
      <c r="F7" s="19" t="e">
        <f>IF('自動集計（1年目）'!O14=0,NA(),'自動集計（1年目）'!O14)</f>
        <v>#N/A</v>
      </c>
      <c r="G7" s="19" t="e">
        <f>IF('自動集計（1年目）'!O17=0,NA(),'自動集計（1年目）'!O17)</f>
        <v>#N/A</v>
      </c>
      <c r="H7" s="19" t="e">
        <f>IF('自動集計（1年目）'!O20=0,NA(),'自動集計（1年目）'!O20)</f>
        <v>#N/A</v>
      </c>
      <c r="I7" s="93"/>
      <c r="J7" s="95"/>
      <c r="K7" s="95"/>
      <c r="L7" s="97"/>
      <c r="M7" s="98"/>
      <c r="N7" s="98"/>
    </row>
    <row r="8" spans="1:14" ht="17.25" customHeight="1">
      <c r="A8" s="85"/>
      <c r="B8" s="20" t="s">
        <v>44</v>
      </c>
      <c r="C8" s="21" t="e">
        <f>IF('自動集計（1年目）'!O6=0,NA(),'自動集計（1年目）'!O6)</f>
        <v>#N/A</v>
      </c>
      <c r="D8" s="21" t="e">
        <f>IF('自動集計（1年目）'!O9=0,NA(),'自動集計（1年目）'!O9)</f>
        <v>#N/A</v>
      </c>
      <c r="E8" s="21" t="e">
        <f>IF('自動集計（1年目）'!O12=0,NA(),'自動集計（1年目）'!O12)</f>
        <v>#N/A</v>
      </c>
      <c r="F8" s="21" t="e">
        <f>IF('自動集計（1年目）'!O15=0,NA(),'自動集計（1年目）'!O15)</f>
        <v>#N/A</v>
      </c>
      <c r="G8" s="21" t="e">
        <f>IF('自動集計（1年目）'!O18=0,NA(),'自動集計（1年目）'!O18)</f>
        <v>#N/A</v>
      </c>
      <c r="H8" s="21" t="e">
        <f>IF('自動集計（1年目）'!O21=0,NA(),'自動集計（1年目）'!O21)</f>
        <v>#N/A</v>
      </c>
      <c r="I8" s="94"/>
      <c r="J8" s="96"/>
      <c r="K8" s="96"/>
      <c r="L8" s="97"/>
      <c r="M8" s="98"/>
      <c r="N8" s="98"/>
    </row>
    <row r="9" spans="1:14" ht="17.25" customHeight="1">
      <c r="A9" s="83">
        <f>A5+1</f>
        <v>1</v>
      </c>
      <c r="B9" s="17" t="s">
        <v>4</v>
      </c>
      <c r="C9" s="26" t="e">
        <f>IF('自動集計（2年目）'!O4=0,NA(),'自動集計（2年目）'!O4)</f>
        <v>#N/A</v>
      </c>
      <c r="D9" s="26" t="e">
        <f>IF('自動集計（2年目）'!O7=0,NA(),'自動集計（2年目）'!O7)</f>
        <v>#N/A</v>
      </c>
      <c r="E9" s="26" t="e">
        <f>IF('自動集計（2年目）'!O10=0,NA(),'自動集計（2年目）'!O10)</f>
        <v>#N/A</v>
      </c>
      <c r="F9" s="26" t="e">
        <f>IF('自動集計（2年目）'!O13=0,NA(),'自動集計（2年目）'!O13)</f>
        <v>#N/A</v>
      </c>
      <c r="G9" s="26" t="e">
        <f>IF('自動集計（2年目）'!O16=0,NA(),'自動集計（2年目）'!O16)</f>
        <v>#N/A</v>
      </c>
      <c r="H9" s="26" t="e">
        <f>IF('自動集計（2年目）'!O19=0,NA(),'自動集計（2年目）'!O19)</f>
        <v>#N/A</v>
      </c>
      <c r="I9" s="106">
        <f>SUMIF(C10:H10,"&lt;&gt;#N/A")</f>
        <v>0</v>
      </c>
      <c r="J9" s="95">
        <f>ROUND(I9*0.0258,0)</f>
        <v>0</v>
      </c>
      <c r="K9" s="95">
        <f>SUMIF(C11:H11,"&lt;&gt;#N/A")</f>
        <v>0</v>
      </c>
      <c r="L9" s="97" t="str">
        <f>IF('入力シート（2年目）'!E3="","",K9/'入力シート（2年目）'!E3)</f>
        <v/>
      </c>
      <c r="M9" s="98">
        <f>SUMIF(C12:H12,"&lt;&gt;#N/A")</f>
        <v>0</v>
      </c>
      <c r="N9" s="98" t="str">
        <f>IF('入力シート（2年目）'!E3="","",M9/'入力シート（2年目）'!E3)</f>
        <v/>
      </c>
    </row>
    <row r="10" spans="1:14" ht="17.25" customHeight="1">
      <c r="A10" s="84"/>
      <c r="B10" s="18" t="s">
        <v>5</v>
      </c>
      <c r="C10" s="19" t="e">
        <f>C9*熱量・排出係数!$F$8</f>
        <v>#N/A</v>
      </c>
      <c r="D10" s="19" t="e">
        <f>D9*熱量・排出係数!$F$14</f>
        <v>#N/A</v>
      </c>
      <c r="E10" s="19" t="e">
        <f>E9*熱量・排出係数!$F$26</f>
        <v>#N/A</v>
      </c>
      <c r="F10" s="19" t="e">
        <f>F9*熱量・排出係数!$F$6</f>
        <v>#N/A</v>
      </c>
      <c r="G10" s="19" t="e">
        <f>G9*熱量・排出係数!$F$9</f>
        <v>#N/A</v>
      </c>
      <c r="H10" s="19" t="e">
        <f>H9*熱量・排出係数!$F$27</f>
        <v>#N/A</v>
      </c>
      <c r="I10" s="107"/>
      <c r="J10" s="95"/>
      <c r="K10" s="95"/>
      <c r="L10" s="97"/>
      <c r="M10" s="98"/>
      <c r="N10" s="98"/>
    </row>
    <row r="11" spans="1:14" ht="17.25" customHeight="1">
      <c r="A11" s="84"/>
      <c r="B11" s="18" t="s">
        <v>2</v>
      </c>
      <c r="C11" s="19" t="e">
        <f>IF('自動集計（2年目）'!O5=0,NA(),'自動集計（2年目）'!O5)</f>
        <v>#N/A</v>
      </c>
      <c r="D11" s="19" t="e">
        <f>IF('自動集計（2年目）'!O8=0,NA(),'自動集計（2年目）'!O8)</f>
        <v>#N/A</v>
      </c>
      <c r="E11" s="19" t="e">
        <f>IF('自動集計（2年目）'!O11=0,NA(),'自動集計（2年目）'!O11)</f>
        <v>#N/A</v>
      </c>
      <c r="F11" s="19" t="e">
        <f>IF('自動集計（2年目）'!O14=0,NA(),'自動集計（2年目）'!O14)</f>
        <v>#N/A</v>
      </c>
      <c r="G11" s="19" t="e">
        <f>IF('自動集計（2年目）'!O17=0,NA(),'自動集計（2年目）'!O17)</f>
        <v>#N/A</v>
      </c>
      <c r="H11" s="19" t="e">
        <f>IF('自動集計（2年目）'!O20=0,NA(),'自動集計（2年目）'!O20)</f>
        <v>#N/A</v>
      </c>
      <c r="I11" s="107"/>
      <c r="J11" s="95"/>
      <c r="K11" s="95"/>
      <c r="L11" s="97"/>
      <c r="M11" s="98"/>
      <c r="N11" s="98"/>
    </row>
    <row r="12" spans="1:14" ht="17.25" customHeight="1">
      <c r="A12" s="85"/>
      <c r="B12" s="20" t="s">
        <v>44</v>
      </c>
      <c r="C12" s="21" t="e">
        <f>IF('自動集計（2年目）'!O6=0,NA(),'自動集計（2年目）'!O6)</f>
        <v>#N/A</v>
      </c>
      <c r="D12" s="21" t="e">
        <f>IF('自動集計（2年目）'!O9=0,NA(),'自動集計（2年目）'!O9)</f>
        <v>#N/A</v>
      </c>
      <c r="E12" s="21" t="e">
        <f>IF('自動集計（2年目）'!O12=0,NA(),'自動集計（2年目）'!O12)</f>
        <v>#N/A</v>
      </c>
      <c r="F12" s="21" t="e">
        <f>IF('自動集計（2年目）'!O15=0,NA(),'自動集計（2年目）'!O15)</f>
        <v>#N/A</v>
      </c>
      <c r="G12" s="21" t="e">
        <f>IF('自動集計（2年目）'!O18=0,NA(),'自動集計（2年目）'!O18)</f>
        <v>#N/A</v>
      </c>
      <c r="H12" s="21" t="e">
        <f>IF('自動集計（2年目）'!O21=0,NA(),'自動集計（2年目）'!O21)</f>
        <v>#N/A</v>
      </c>
      <c r="I12" s="108"/>
      <c r="J12" s="96"/>
      <c r="K12" s="96"/>
      <c r="L12" s="97"/>
      <c r="M12" s="98"/>
      <c r="N12" s="98"/>
    </row>
    <row r="13" spans="1:14" ht="9.75" customHeight="1"/>
    <row r="14" spans="1:14" ht="17.25" customHeight="1">
      <c r="A14" s="77" t="s">
        <v>81</v>
      </c>
      <c r="B14" s="78"/>
      <c r="C14" s="2" t="s">
        <v>51</v>
      </c>
      <c r="D14" s="2" t="s">
        <v>52</v>
      </c>
      <c r="E14" s="2" t="s">
        <v>53</v>
      </c>
      <c r="F14" s="2" t="s">
        <v>54</v>
      </c>
      <c r="G14" s="2" t="s">
        <v>55</v>
      </c>
      <c r="H14" s="2" t="s">
        <v>56</v>
      </c>
      <c r="I14" s="2" t="s">
        <v>57</v>
      </c>
      <c r="J14" s="2" t="s">
        <v>58</v>
      </c>
      <c r="K14" s="2" t="s">
        <v>59</v>
      </c>
      <c r="L14" s="2" t="s">
        <v>60</v>
      </c>
      <c r="M14" s="2" t="s">
        <v>61</v>
      </c>
      <c r="N14" s="2" t="s">
        <v>62</v>
      </c>
    </row>
    <row r="15" spans="1:14" ht="17.25" customHeight="1">
      <c r="A15" s="22">
        <f>A5</f>
        <v>0</v>
      </c>
      <c r="B15" s="23" t="s">
        <v>78</v>
      </c>
      <c r="C15" s="24">
        <f>'自動集計（1年目）'!C22</f>
        <v>0</v>
      </c>
      <c r="D15" s="24">
        <f>'自動集計（1年目）'!D22</f>
        <v>0</v>
      </c>
      <c r="E15" s="24">
        <f>'自動集計（1年目）'!E22</f>
        <v>0</v>
      </c>
      <c r="F15" s="24">
        <f>'自動集計（1年目）'!F22</f>
        <v>0</v>
      </c>
      <c r="G15" s="24">
        <f>'自動集計（1年目）'!G22</f>
        <v>0</v>
      </c>
      <c r="H15" s="24">
        <f>'自動集計（1年目）'!H22</f>
        <v>0</v>
      </c>
      <c r="I15" s="24">
        <f>'自動集計（1年目）'!I22</f>
        <v>0</v>
      </c>
      <c r="J15" s="24">
        <f>'自動集計（1年目）'!J22</f>
        <v>0</v>
      </c>
      <c r="K15" s="24">
        <f>'自動集計（1年目）'!K22</f>
        <v>0</v>
      </c>
      <c r="L15" s="24">
        <f>'自動集計（1年目）'!L22</f>
        <v>0</v>
      </c>
      <c r="M15" s="24">
        <f>'自動集計（1年目）'!M22</f>
        <v>0</v>
      </c>
      <c r="N15" s="24">
        <f>'自動集計（1年目）'!N22</f>
        <v>0</v>
      </c>
    </row>
    <row r="16" spans="1:14" ht="17.25" customHeight="1">
      <c r="A16" s="22">
        <f>A9</f>
        <v>1</v>
      </c>
      <c r="B16" s="23" t="s">
        <v>79</v>
      </c>
      <c r="C16" s="24">
        <f>'自動集計（2年目）'!C22</f>
        <v>0</v>
      </c>
      <c r="D16" s="24">
        <f>'自動集計（2年目）'!D22</f>
        <v>0</v>
      </c>
      <c r="E16" s="24">
        <f>'自動集計（2年目）'!E22</f>
        <v>0</v>
      </c>
      <c r="F16" s="24">
        <f>'自動集計（2年目）'!F22</f>
        <v>0</v>
      </c>
      <c r="G16" s="24">
        <f>'自動集計（2年目）'!G22</f>
        <v>0</v>
      </c>
      <c r="H16" s="24">
        <f>'自動集計（2年目）'!H22</f>
        <v>0</v>
      </c>
      <c r="I16" s="24">
        <f>'自動集計（2年目）'!I22</f>
        <v>0</v>
      </c>
      <c r="J16" s="24">
        <f>'自動集計（2年目）'!J22</f>
        <v>0</v>
      </c>
      <c r="K16" s="24">
        <f>'自動集計（2年目）'!K22</f>
        <v>0</v>
      </c>
      <c r="L16" s="24">
        <f>'自動集計（2年目）'!L22</f>
        <v>0</v>
      </c>
      <c r="M16" s="24">
        <f>'自動集計（2年目）'!M22</f>
        <v>0</v>
      </c>
      <c r="N16" s="24">
        <f>'自動集計（2年目）'!N22</f>
        <v>0</v>
      </c>
    </row>
  </sheetData>
  <sheetProtection algorithmName="SHA-512" hashValue="1WsYZFZxmkOhR5FcDieDWBpdvKyOkhVcbF80uicCXClZx4Uo4Dpkdr1hnXGQHV4P8lVT0qIFv2wCBRMIG1ckyQ==" saltValue="VnUw28CRXQvLM2mrSylxfw==" spinCount="100000" sheet="1" objects="1" scenarios="1"/>
  <mergeCells count="27">
    <mergeCell ref="M5:M8"/>
    <mergeCell ref="N5:N8"/>
    <mergeCell ref="J2:J3"/>
    <mergeCell ref="A2:B4"/>
    <mergeCell ref="K9:K12"/>
    <mergeCell ref="L9:L12"/>
    <mergeCell ref="M9:M12"/>
    <mergeCell ref="N9:N12"/>
    <mergeCell ref="A9:A12"/>
    <mergeCell ref="I9:I12"/>
    <mergeCell ref="J9:J12"/>
    <mergeCell ref="A1:N1"/>
    <mergeCell ref="A14:B14"/>
    <mergeCell ref="G2:G3"/>
    <mergeCell ref="F2:F3"/>
    <mergeCell ref="E2:E3"/>
    <mergeCell ref="D2:D3"/>
    <mergeCell ref="C2:C3"/>
    <mergeCell ref="A5:A8"/>
    <mergeCell ref="I2:I3"/>
    <mergeCell ref="H2:H3"/>
    <mergeCell ref="K2:L2"/>
    <mergeCell ref="M2:N2"/>
    <mergeCell ref="I5:I8"/>
    <mergeCell ref="J5:J8"/>
    <mergeCell ref="K5:K8"/>
    <mergeCell ref="L5:L8"/>
  </mergeCells>
  <phoneticPr fontId="1"/>
  <pageMargins left="0.39370078740157483" right="0.39370078740157483" top="0.59055118110236227" bottom="0.39370078740157483" header="0.31496062992125984" footer="0.31496062992125984"/>
  <pageSetup paperSize="9" orientation="landscape" r:id="rId1"/>
  <ignoredErrors>
    <ignoredError sqref="D6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04"/>
  <sheetViews>
    <sheetView tabSelected="1" workbookViewId="0">
      <pane ySplit="4" topLeftCell="A5" activePane="bottomLeft" state="frozen"/>
      <selection activeCell="N9" sqref="N9:N12"/>
      <selection pane="bottomLeft" activeCell="D8" sqref="D8"/>
    </sheetView>
  </sheetViews>
  <sheetFormatPr defaultRowHeight="18.75"/>
  <cols>
    <col min="1" max="1" width="22.5" customWidth="1"/>
    <col min="2" max="2" width="15.625" customWidth="1"/>
    <col min="3" max="3" width="10.625" customWidth="1"/>
    <col min="4" max="4" width="15.125" customWidth="1"/>
    <col min="5" max="5" width="10.75" customWidth="1"/>
  </cols>
  <sheetData>
    <row r="1" spans="1:5" ht="18.75" customHeight="1">
      <c r="A1" s="109" t="s">
        <v>100</v>
      </c>
      <c r="B1" s="109"/>
      <c r="C1" s="109"/>
      <c r="D1" s="109"/>
      <c r="E1" s="109"/>
    </row>
    <row r="2" spans="1:5" ht="26.25" customHeight="1">
      <c r="B2" s="35"/>
      <c r="C2" s="110" t="s">
        <v>95</v>
      </c>
      <c r="D2" s="111"/>
      <c r="E2" s="52"/>
    </row>
    <row r="3" spans="1:5" ht="26.25" customHeight="1">
      <c r="C3" s="110" t="s">
        <v>84</v>
      </c>
      <c r="D3" s="111"/>
      <c r="E3" s="54"/>
    </row>
    <row r="4" spans="1:5" ht="39" customHeight="1">
      <c r="A4" s="34" t="s">
        <v>91</v>
      </c>
      <c r="B4" s="45" t="s">
        <v>90</v>
      </c>
      <c r="C4" s="45" t="s">
        <v>105</v>
      </c>
      <c r="D4" s="34" t="s">
        <v>101</v>
      </c>
      <c r="E4" s="49" t="s">
        <v>99</v>
      </c>
    </row>
    <row r="5" spans="1:5">
      <c r="A5" s="37"/>
      <c r="B5" s="46"/>
      <c r="C5" s="53"/>
      <c r="D5" s="47"/>
      <c r="E5" s="50" t="str">
        <f>IF(A5="","",MONTH(A5))</f>
        <v/>
      </c>
    </row>
    <row r="6" spans="1:5">
      <c r="A6" s="37"/>
      <c r="B6" s="46"/>
      <c r="C6" s="53"/>
      <c r="D6" s="47"/>
      <c r="E6" s="50" t="str">
        <f t="shared" ref="E6:E158" si="0">IF(A6="","",MONTH(A6))</f>
        <v/>
      </c>
    </row>
    <row r="7" spans="1:5">
      <c r="A7" s="37"/>
      <c r="B7" s="46"/>
      <c r="C7" s="53"/>
      <c r="D7" s="47"/>
      <c r="E7" s="50" t="str">
        <f t="shared" si="0"/>
        <v/>
      </c>
    </row>
    <row r="8" spans="1:5">
      <c r="A8" s="37"/>
      <c r="B8" s="46"/>
      <c r="C8" s="53"/>
      <c r="D8" s="47"/>
      <c r="E8" s="50" t="str">
        <f t="shared" si="0"/>
        <v/>
      </c>
    </row>
    <row r="9" spans="1:5">
      <c r="A9" s="37"/>
      <c r="B9" s="46"/>
      <c r="C9" s="53"/>
      <c r="D9" s="47"/>
      <c r="E9" s="50" t="str">
        <f t="shared" si="0"/>
        <v/>
      </c>
    </row>
    <row r="10" spans="1:5">
      <c r="A10" s="37"/>
      <c r="B10" s="46"/>
      <c r="C10" s="53"/>
      <c r="D10" s="47"/>
      <c r="E10" s="50" t="str">
        <f t="shared" si="0"/>
        <v/>
      </c>
    </row>
    <row r="11" spans="1:5">
      <c r="A11" s="37"/>
      <c r="B11" s="44"/>
      <c r="C11" s="47"/>
      <c r="D11" s="47"/>
      <c r="E11" s="50" t="str">
        <f t="shared" si="0"/>
        <v/>
      </c>
    </row>
    <row r="12" spans="1:5">
      <c r="A12" s="37"/>
      <c r="B12" s="44"/>
      <c r="C12" s="47"/>
      <c r="D12" s="47"/>
      <c r="E12" s="50" t="str">
        <f t="shared" si="0"/>
        <v/>
      </c>
    </row>
    <row r="13" spans="1:5">
      <c r="A13" s="37"/>
      <c r="B13" s="44"/>
      <c r="C13" s="47"/>
      <c r="D13" s="47"/>
      <c r="E13" s="50" t="str">
        <f t="shared" si="0"/>
        <v/>
      </c>
    </row>
    <row r="14" spans="1:5">
      <c r="A14" s="37"/>
      <c r="B14" s="44"/>
      <c r="C14" s="47"/>
      <c r="D14" s="47"/>
      <c r="E14" s="50" t="str">
        <f t="shared" si="0"/>
        <v/>
      </c>
    </row>
    <row r="15" spans="1:5">
      <c r="A15" s="37"/>
      <c r="B15" s="44"/>
      <c r="C15" s="47"/>
      <c r="D15" s="47"/>
      <c r="E15" s="50" t="str">
        <f t="shared" si="0"/>
        <v/>
      </c>
    </row>
    <row r="16" spans="1:5">
      <c r="A16" s="37"/>
      <c r="B16" s="44"/>
      <c r="C16" s="47"/>
      <c r="D16" s="47"/>
      <c r="E16" s="50" t="str">
        <f t="shared" si="0"/>
        <v/>
      </c>
    </row>
    <row r="17" spans="1:5">
      <c r="A17" s="37"/>
      <c r="B17" s="44"/>
      <c r="C17" s="47"/>
      <c r="D17" s="47"/>
      <c r="E17" s="50" t="str">
        <f t="shared" si="0"/>
        <v/>
      </c>
    </row>
    <row r="18" spans="1:5">
      <c r="A18" s="37"/>
      <c r="B18" s="44"/>
      <c r="C18" s="47"/>
      <c r="D18" s="47"/>
      <c r="E18" s="50" t="str">
        <f t="shared" si="0"/>
        <v/>
      </c>
    </row>
    <row r="19" spans="1:5">
      <c r="A19" s="37"/>
      <c r="B19" s="44"/>
      <c r="C19" s="47"/>
      <c r="D19" s="47"/>
      <c r="E19" s="50" t="str">
        <f t="shared" si="0"/>
        <v/>
      </c>
    </row>
    <row r="20" spans="1:5">
      <c r="A20" s="37"/>
      <c r="B20" s="44"/>
      <c r="C20" s="47"/>
      <c r="D20" s="47"/>
      <c r="E20" s="50" t="str">
        <f t="shared" si="0"/>
        <v/>
      </c>
    </row>
    <row r="21" spans="1:5">
      <c r="A21" s="37"/>
      <c r="B21" s="44"/>
      <c r="C21" s="47"/>
      <c r="D21" s="47"/>
      <c r="E21" s="50" t="str">
        <f t="shared" si="0"/>
        <v/>
      </c>
    </row>
    <row r="22" spans="1:5">
      <c r="A22" s="37"/>
      <c r="B22" s="44"/>
      <c r="C22" s="47"/>
      <c r="D22" s="47"/>
      <c r="E22" s="50" t="str">
        <f t="shared" si="0"/>
        <v/>
      </c>
    </row>
    <row r="23" spans="1:5">
      <c r="A23" s="37"/>
      <c r="B23" s="44"/>
      <c r="C23" s="47"/>
      <c r="D23" s="47"/>
      <c r="E23" s="50" t="str">
        <f t="shared" si="0"/>
        <v/>
      </c>
    </row>
    <row r="24" spans="1:5">
      <c r="A24" s="37"/>
      <c r="B24" s="44"/>
      <c r="C24" s="47"/>
      <c r="D24" s="47"/>
      <c r="E24" s="50" t="str">
        <f t="shared" si="0"/>
        <v/>
      </c>
    </row>
    <row r="25" spans="1:5">
      <c r="A25" s="37"/>
      <c r="B25" s="44"/>
      <c r="C25" s="47"/>
      <c r="D25" s="47"/>
      <c r="E25" s="50" t="str">
        <f t="shared" si="0"/>
        <v/>
      </c>
    </row>
    <row r="26" spans="1:5">
      <c r="A26" s="37"/>
      <c r="B26" s="44"/>
      <c r="C26" s="47"/>
      <c r="D26" s="47"/>
      <c r="E26" s="50" t="str">
        <f t="shared" si="0"/>
        <v/>
      </c>
    </row>
    <row r="27" spans="1:5">
      <c r="A27" s="37"/>
      <c r="B27" s="44"/>
      <c r="C27" s="47"/>
      <c r="D27" s="47"/>
      <c r="E27" s="50" t="str">
        <f t="shared" si="0"/>
        <v/>
      </c>
    </row>
    <row r="28" spans="1:5">
      <c r="A28" s="37"/>
      <c r="B28" s="44"/>
      <c r="C28" s="47"/>
      <c r="D28" s="47"/>
      <c r="E28" s="50" t="str">
        <f t="shared" si="0"/>
        <v/>
      </c>
    </row>
    <row r="29" spans="1:5">
      <c r="A29" s="37"/>
      <c r="B29" s="44"/>
      <c r="C29" s="47"/>
      <c r="D29" s="47"/>
      <c r="E29" s="50" t="str">
        <f t="shared" si="0"/>
        <v/>
      </c>
    </row>
    <row r="30" spans="1:5">
      <c r="A30" s="37"/>
      <c r="B30" s="44"/>
      <c r="C30" s="47"/>
      <c r="D30" s="47"/>
      <c r="E30" s="50" t="str">
        <f t="shared" si="0"/>
        <v/>
      </c>
    </row>
    <row r="31" spans="1:5">
      <c r="A31" s="37"/>
      <c r="B31" s="44"/>
      <c r="C31" s="47"/>
      <c r="D31" s="47"/>
      <c r="E31" s="50" t="str">
        <f t="shared" si="0"/>
        <v/>
      </c>
    </row>
    <row r="32" spans="1:5">
      <c r="A32" s="37"/>
      <c r="B32" s="44"/>
      <c r="C32" s="47"/>
      <c r="D32" s="47"/>
      <c r="E32" s="50" t="str">
        <f t="shared" si="0"/>
        <v/>
      </c>
    </row>
    <row r="33" spans="1:5">
      <c r="A33" s="37"/>
      <c r="B33" s="44"/>
      <c r="C33" s="47"/>
      <c r="D33" s="47"/>
      <c r="E33" s="50" t="str">
        <f t="shared" si="0"/>
        <v/>
      </c>
    </row>
    <row r="34" spans="1:5">
      <c r="A34" s="37"/>
      <c r="B34" s="44"/>
      <c r="C34" s="47"/>
      <c r="D34" s="47"/>
      <c r="E34" s="50" t="str">
        <f t="shared" si="0"/>
        <v/>
      </c>
    </row>
    <row r="35" spans="1:5">
      <c r="A35" s="37"/>
      <c r="B35" s="44"/>
      <c r="C35" s="47"/>
      <c r="D35" s="47"/>
      <c r="E35" s="50" t="str">
        <f t="shared" si="0"/>
        <v/>
      </c>
    </row>
    <row r="36" spans="1:5">
      <c r="A36" s="37"/>
      <c r="B36" s="44"/>
      <c r="C36" s="47"/>
      <c r="D36" s="47"/>
      <c r="E36" s="50" t="str">
        <f t="shared" si="0"/>
        <v/>
      </c>
    </row>
    <row r="37" spans="1:5">
      <c r="A37" s="37"/>
      <c r="B37" s="44"/>
      <c r="C37" s="47"/>
      <c r="D37" s="47"/>
      <c r="E37" s="50" t="str">
        <f t="shared" si="0"/>
        <v/>
      </c>
    </row>
    <row r="38" spans="1:5">
      <c r="A38" s="37"/>
      <c r="B38" s="44"/>
      <c r="C38" s="47"/>
      <c r="D38" s="47"/>
      <c r="E38" s="50" t="str">
        <f t="shared" si="0"/>
        <v/>
      </c>
    </row>
    <row r="39" spans="1:5">
      <c r="A39" s="37"/>
      <c r="B39" s="44"/>
      <c r="C39" s="47"/>
      <c r="D39" s="47"/>
      <c r="E39" s="50" t="str">
        <f t="shared" si="0"/>
        <v/>
      </c>
    </row>
    <row r="40" spans="1:5">
      <c r="A40" s="37"/>
      <c r="B40" s="44"/>
      <c r="C40" s="47"/>
      <c r="D40" s="47"/>
      <c r="E40" s="50" t="str">
        <f t="shared" si="0"/>
        <v/>
      </c>
    </row>
    <row r="41" spans="1:5">
      <c r="A41" s="37"/>
      <c r="B41" s="44"/>
      <c r="C41" s="47"/>
      <c r="D41" s="47"/>
      <c r="E41" s="50" t="str">
        <f t="shared" si="0"/>
        <v/>
      </c>
    </row>
    <row r="42" spans="1:5">
      <c r="A42" s="37"/>
      <c r="B42" s="44"/>
      <c r="C42" s="47"/>
      <c r="D42" s="47"/>
      <c r="E42" s="50" t="str">
        <f t="shared" si="0"/>
        <v/>
      </c>
    </row>
    <row r="43" spans="1:5">
      <c r="A43" s="37"/>
      <c r="B43" s="44"/>
      <c r="C43" s="47"/>
      <c r="D43" s="47"/>
      <c r="E43" s="50" t="str">
        <f t="shared" si="0"/>
        <v/>
      </c>
    </row>
    <row r="44" spans="1:5">
      <c r="A44" s="37"/>
      <c r="B44" s="44"/>
      <c r="C44" s="47"/>
      <c r="D44" s="47"/>
      <c r="E44" s="50" t="str">
        <f t="shared" si="0"/>
        <v/>
      </c>
    </row>
    <row r="45" spans="1:5">
      <c r="A45" s="37"/>
      <c r="B45" s="44"/>
      <c r="C45" s="47"/>
      <c r="D45" s="47"/>
      <c r="E45" s="50" t="str">
        <f t="shared" si="0"/>
        <v/>
      </c>
    </row>
    <row r="46" spans="1:5">
      <c r="A46" s="37"/>
      <c r="B46" s="44"/>
      <c r="C46" s="47"/>
      <c r="D46" s="47"/>
      <c r="E46" s="50" t="str">
        <f t="shared" si="0"/>
        <v/>
      </c>
    </row>
    <row r="47" spans="1:5">
      <c r="A47" s="37"/>
      <c r="B47" s="44"/>
      <c r="C47" s="47"/>
      <c r="D47" s="47"/>
      <c r="E47" s="50" t="str">
        <f t="shared" si="0"/>
        <v/>
      </c>
    </row>
    <row r="48" spans="1:5">
      <c r="A48" s="37"/>
      <c r="B48" s="44"/>
      <c r="C48" s="47"/>
      <c r="D48" s="47"/>
      <c r="E48" s="50" t="str">
        <f t="shared" si="0"/>
        <v/>
      </c>
    </row>
    <row r="49" spans="1:5">
      <c r="A49" s="37"/>
      <c r="B49" s="44"/>
      <c r="C49" s="47"/>
      <c r="D49" s="47"/>
      <c r="E49" s="50" t="str">
        <f t="shared" si="0"/>
        <v/>
      </c>
    </row>
    <row r="50" spans="1:5">
      <c r="A50" s="37"/>
      <c r="B50" s="44"/>
      <c r="C50" s="47"/>
      <c r="D50" s="47"/>
      <c r="E50" s="50" t="str">
        <f t="shared" si="0"/>
        <v/>
      </c>
    </row>
    <row r="51" spans="1:5">
      <c r="A51" s="37"/>
      <c r="B51" s="44"/>
      <c r="C51" s="47"/>
      <c r="D51" s="47"/>
      <c r="E51" s="50" t="str">
        <f t="shared" si="0"/>
        <v/>
      </c>
    </row>
    <row r="52" spans="1:5">
      <c r="A52" s="37"/>
      <c r="B52" s="44"/>
      <c r="C52" s="47"/>
      <c r="D52" s="47"/>
      <c r="E52" s="50" t="str">
        <f t="shared" si="0"/>
        <v/>
      </c>
    </row>
    <row r="53" spans="1:5">
      <c r="A53" s="37"/>
      <c r="B53" s="44"/>
      <c r="C53" s="47"/>
      <c r="D53" s="47"/>
      <c r="E53" s="50" t="str">
        <f t="shared" si="0"/>
        <v/>
      </c>
    </row>
    <row r="54" spans="1:5">
      <c r="A54" s="37"/>
      <c r="B54" s="44"/>
      <c r="C54" s="47"/>
      <c r="D54" s="47"/>
      <c r="E54" s="50" t="str">
        <f t="shared" si="0"/>
        <v/>
      </c>
    </row>
    <row r="55" spans="1:5">
      <c r="A55" s="37"/>
      <c r="B55" s="44"/>
      <c r="C55" s="47"/>
      <c r="D55" s="47"/>
      <c r="E55" s="50" t="str">
        <f t="shared" si="0"/>
        <v/>
      </c>
    </row>
    <row r="56" spans="1:5">
      <c r="A56" s="37"/>
      <c r="B56" s="44"/>
      <c r="C56" s="47"/>
      <c r="D56" s="47"/>
      <c r="E56" s="50" t="str">
        <f t="shared" si="0"/>
        <v/>
      </c>
    </row>
    <row r="57" spans="1:5">
      <c r="A57" s="37"/>
      <c r="B57" s="44"/>
      <c r="C57" s="47"/>
      <c r="D57" s="47"/>
      <c r="E57" s="50" t="str">
        <f t="shared" si="0"/>
        <v/>
      </c>
    </row>
    <row r="58" spans="1:5">
      <c r="A58" s="37"/>
      <c r="B58" s="44"/>
      <c r="C58" s="47"/>
      <c r="D58" s="47"/>
      <c r="E58" s="50" t="str">
        <f t="shared" si="0"/>
        <v/>
      </c>
    </row>
    <row r="59" spans="1:5">
      <c r="A59" s="37"/>
      <c r="B59" s="44"/>
      <c r="C59" s="47"/>
      <c r="D59" s="47"/>
      <c r="E59" s="50" t="str">
        <f t="shared" si="0"/>
        <v/>
      </c>
    </row>
    <row r="60" spans="1:5">
      <c r="A60" s="37"/>
      <c r="B60" s="44"/>
      <c r="C60" s="47"/>
      <c r="D60" s="47"/>
      <c r="E60" s="50" t="str">
        <f t="shared" si="0"/>
        <v/>
      </c>
    </row>
    <row r="61" spans="1:5">
      <c r="A61" s="37"/>
      <c r="B61" s="44"/>
      <c r="C61" s="47"/>
      <c r="D61" s="47"/>
      <c r="E61" s="50" t="str">
        <f t="shared" si="0"/>
        <v/>
      </c>
    </row>
    <row r="62" spans="1:5">
      <c r="A62" s="37"/>
      <c r="B62" s="44"/>
      <c r="C62" s="47"/>
      <c r="D62" s="47"/>
      <c r="E62" s="50" t="str">
        <f t="shared" si="0"/>
        <v/>
      </c>
    </row>
    <row r="63" spans="1:5">
      <c r="A63" s="37"/>
      <c r="B63" s="44"/>
      <c r="C63" s="47"/>
      <c r="D63" s="47"/>
      <c r="E63" s="50" t="str">
        <f t="shared" si="0"/>
        <v/>
      </c>
    </row>
    <row r="64" spans="1:5">
      <c r="A64" s="37"/>
      <c r="B64" s="44"/>
      <c r="C64" s="47"/>
      <c r="D64" s="47"/>
      <c r="E64" s="50" t="str">
        <f t="shared" si="0"/>
        <v/>
      </c>
    </row>
    <row r="65" spans="1:5">
      <c r="A65" s="37"/>
      <c r="B65" s="44"/>
      <c r="C65" s="47"/>
      <c r="D65" s="47"/>
      <c r="E65" s="50" t="str">
        <f t="shared" si="0"/>
        <v/>
      </c>
    </row>
    <row r="66" spans="1:5">
      <c r="A66" s="37"/>
      <c r="B66" s="44"/>
      <c r="C66" s="47"/>
      <c r="D66" s="47"/>
      <c r="E66" s="50" t="str">
        <f t="shared" si="0"/>
        <v/>
      </c>
    </row>
    <row r="67" spans="1:5">
      <c r="A67" s="37"/>
      <c r="B67" s="44"/>
      <c r="C67" s="47"/>
      <c r="D67" s="47"/>
      <c r="E67" s="50" t="str">
        <f t="shared" si="0"/>
        <v/>
      </c>
    </row>
    <row r="68" spans="1:5">
      <c r="A68" s="37"/>
      <c r="B68" s="44"/>
      <c r="C68" s="47"/>
      <c r="D68" s="47"/>
      <c r="E68" s="50" t="str">
        <f t="shared" si="0"/>
        <v/>
      </c>
    </row>
    <row r="69" spans="1:5">
      <c r="A69" s="37"/>
      <c r="B69" s="44"/>
      <c r="C69" s="47"/>
      <c r="D69" s="47"/>
      <c r="E69" s="50" t="str">
        <f t="shared" si="0"/>
        <v/>
      </c>
    </row>
    <row r="70" spans="1:5">
      <c r="A70" s="37"/>
      <c r="B70" s="44"/>
      <c r="C70" s="47"/>
      <c r="D70" s="47"/>
      <c r="E70" s="50" t="str">
        <f t="shared" si="0"/>
        <v/>
      </c>
    </row>
    <row r="71" spans="1:5">
      <c r="A71" s="37"/>
      <c r="B71" s="44"/>
      <c r="C71" s="47"/>
      <c r="D71" s="47"/>
      <c r="E71" s="50" t="str">
        <f t="shared" si="0"/>
        <v/>
      </c>
    </row>
    <row r="72" spans="1:5">
      <c r="A72" s="37"/>
      <c r="B72" s="44"/>
      <c r="C72" s="47"/>
      <c r="D72" s="47"/>
      <c r="E72" s="50" t="str">
        <f t="shared" si="0"/>
        <v/>
      </c>
    </row>
    <row r="73" spans="1:5">
      <c r="A73" s="37"/>
      <c r="B73" s="44"/>
      <c r="C73" s="47"/>
      <c r="D73" s="47"/>
      <c r="E73" s="50" t="str">
        <f t="shared" si="0"/>
        <v/>
      </c>
    </row>
    <row r="74" spans="1:5">
      <c r="A74" s="37"/>
      <c r="B74" s="44"/>
      <c r="C74" s="47"/>
      <c r="D74" s="47"/>
      <c r="E74" s="50" t="str">
        <f t="shared" si="0"/>
        <v/>
      </c>
    </row>
    <row r="75" spans="1:5">
      <c r="A75" s="37"/>
      <c r="B75" s="44"/>
      <c r="C75" s="47"/>
      <c r="D75" s="47"/>
      <c r="E75" s="50" t="str">
        <f t="shared" si="0"/>
        <v/>
      </c>
    </row>
    <row r="76" spans="1:5">
      <c r="A76" s="37"/>
      <c r="B76" s="44"/>
      <c r="C76" s="47"/>
      <c r="D76" s="47"/>
      <c r="E76" s="50" t="str">
        <f t="shared" si="0"/>
        <v/>
      </c>
    </row>
    <row r="77" spans="1:5">
      <c r="A77" s="37"/>
      <c r="B77" s="44"/>
      <c r="C77" s="47"/>
      <c r="D77" s="47"/>
      <c r="E77" s="50" t="str">
        <f t="shared" si="0"/>
        <v/>
      </c>
    </row>
    <row r="78" spans="1:5">
      <c r="A78" s="37"/>
      <c r="B78" s="44"/>
      <c r="C78" s="47"/>
      <c r="D78" s="47"/>
      <c r="E78" s="50" t="str">
        <f t="shared" si="0"/>
        <v/>
      </c>
    </row>
    <row r="79" spans="1:5">
      <c r="A79" s="37"/>
      <c r="B79" s="44"/>
      <c r="C79" s="47"/>
      <c r="D79" s="47"/>
      <c r="E79" s="50" t="str">
        <f t="shared" si="0"/>
        <v/>
      </c>
    </row>
    <row r="80" spans="1:5">
      <c r="A80" s="37"/>
      <c r="B80" s="44"/>
      <c r="C80" s="47"/>
      <c r="D80" s="47"/>
      <c r="E80" s="50" t="str">
        <f t="shared" si="0"/>
        <v/>
      </c>
    </row>
    <row r="81" spans="1:5">
      <c r="A81" s="37"/>
      <c r="B81" s="44"/>
      <c r="C81" s="47"/>
      <c r="D81" s="47"/>
      <c r="E81" s="50" t="str">
        <f t="shared" si="0"/>
        <v/>
      </c>
    </row>
    <row r="82" spans="1:5">
      <c r="A82" s="37"/>
      <c r="B82" s="44"/>
      <c r="C82" s="47"/>
      <c r="D82" s="47"/>
      <c r="E82" s="50" t="str">
        <f t="shared" si="0"/>
        <v/>
      </c>
    </row>
    <row r="83" spans="1:5">
      <c r="A83" s="37"/>
      <c r="B83" s="44"/>
      <c r="C83" s="47"/>
      <c r="D83" s="47"/>
      <c r="E83" s="50" t="str">
        <f t="shared" si="0"/>
        <v/>
      </c>
    </row>
    <row r="84" spans="1:5">
      <c r="A84" s="37"/>
      <c r="B84" s="44"/>
      <c r="C84" s="47"/>
      <c r="D84" s="47"/>
      <c r="E84" s="50" t="str">
        <f t="shared" si="0"/>
        <v/>
      </c>
    </row>
    <row r="85" spans="1:5">
      <c r="A85" s="37"/>
      <c r="B85" s="44"/>
      <c r="C85" s="47"/>
      <c r="D85" s="47"/>
      <c r="E85" s="50" t="str">
        <f t="shared" si="0"/>
        <v/>
      </c>
    </row>
    <row r="86" spans="1:5">
      <c r="A86" s="37"/>
      <c r="B86" s="44"/>
      <c r="C86" s="47"/>
      <c r="D86" s="47"/>
      <c r="E86" s="50" t="str">
        <f t="shared" si="0"/>
        <v/>
      </c>
    </row>
    <row r="87" spans="1:5">
      <c r="A87" s="37"/>
      <c r="B87" s="44"/>
      <c r="C87" s="47"/>
      <c r="D87" s="47"/>
      <c r="E87" s="50" t="str">
        <f t="shared" si="0"/>
        <v/>
      </c>
    </row>
    <row r="88" spans="1:5">
      <c r="A88" s="37"/>
      <c r="B88" s="44"/>
      <c r="C88" s="47"/>
      <c r="D88" s="47"/>
      <c r="E88" s="50" t="str">
        <f t="shared" si="0"/>
        <v/>
      </c>
    </row>
    <row r="89" spans="1:5">
      <c r="A89" s="37"/>
      <c r="B89" s="44"/>
      <c r="C89" s="47"/>
      <c r="D89" s="47"/>
      <c r="E89" s="50" t="str">
        <f t="shared" si="0"/>
        <v/>
      </c>
    </row>
    <row r="90" spans="1:5">
      <c r="A90" s="37"/>
      <c r="B90" s="44"/>
      <c r="C90" s="47"/>
      <c r="D90" s="47"/>
      <c r="E90" s="50" t="str">
        <f t="shared" si="0"/>
        <v/>
      </c>
    </row>
    <row r="91" spans="1:5">
      <c r="A91" s="37"/>
      <c r="B91" s="44"/>
      <c r="C91" s="47"/>
      <c r="D91" s="47"/>
      <c r="E91" s="50" t="str">
        <f t="shared" si="0"/>
        <v/>
      </c>
    </row>
    <row r="92" spans="1:5">
      <c r="A92" s="37"/>
      <c r="B92" s="44"/>
      <c r="C92" s="47"/>
      <c r="D92" s="47"/>
      <c r="E92" s="50" t="str">
        <f t="shared" si="0"/>
        <v/>
      </c>
    </row>
    <row r="93" spans="1:5">
      <c r="A93" s="37"/>
      <c r="B93" s="44"/>
      <c r="C93" s="47"/>
      <c r="D93" s="47"/>
      <c r="E93" s="50" t="str">
        <f t="shared" si="0"/>
        <v/>
      </c>
    </row>
    <row r="94" spans="1:5">
      <c r="A94" s="37"/>
      <c r="B94" s="44"/>
      <c r="C94" s="47"/>
      <c r="D94" s="47"/>
      <c r="E94" s="50" t="str">
        <f t="shared" si="0"/>
        <v/>
      </c>
    </row>
    <row r="95" spans="1:5">
      <c r="A95" s="37"/>
      <c r="B95" s="44"/>
      <c r="C95" s="47"/>
      <c r="D95" s="47"/>
      <c r="E95" s="50" t="str">
        <f t="shared" si="0"/>
        <v/>
      </c>
    </row>
    <row r="96" spans="1:5">
      <c r="A96" s="37"/>
      <c r="B96" s="44"/>
      <c r="C96" s="47"/>
      <c r="D96" s="47"/>
      <c r="E96" s="50" t="str">
        <f t="shared" si="0"/>
        <v/>
      </c>
    </row>
    <row r="97" spans="1:5">
      <c r="A97" s="37"/>
      <c r="B97" s="44"/>
      <c r="C97" s="47"/>
      <c r="D97" s="47"/>
      <c r="E97" s="50" t="str">
        <f t="shared" si="0"/>
        <v/>
      </c>
    </row>
    <row r="98" spans="1:5">
      <c r="A98" s="37"/>
      <c r="B98" s="44"/>
      <c r="C98" s="47"/>
      <c r="D98" s="47"/>
      <c r="E98" s="50" t="str">
        <f t="shared" si="0"/>
        <v/>
      </c>
    </row>
    <row r="99" spans="1:5">
      <c r="A99" s="37"/>
      <c r="B99" s="44"/>
      <c r="C99" s="47"/>
      <c r="D99" s="47"/>
      <c r="E99" s="50" t="str">
        <f t="shared" si="0"/>
        <v/>
      </c>
    </row>
    <row r="100" spans="1:5">
      <c r="A100" s="37"/>
      <c r="B100" s="44"/>
      <c r="C100" s="47"/>
      <c r="D100" s="47"/>
      <c r="E100" s="50" t="str">
        <f t="shared" si="0"/>
        <v/>
      </c>
    </row>
    <row r="101" spans="1:5">
      <c r="A101" s="37"/>
      <c r="B101" s="44"/>
      <c r="C101" s="47"/>
      <c r="D101" s="47"/>
      <c r="E101" s="50" t="str">
        <f t="shared" si="0"/>
        <v/>
      </c>
    </row>
    <row r="102" spans="1:5">
      <c r="A102" s="37"/>
      <c r="B102" s="44"/>
      <c r="C102" s="47"/>
      <c r="D102" s="47"/>
      <c r="E102" s="50" t="str">
        <f t="shared" si="0"/>
        <v/>
      </c>
    </row>
    <row r="103" spans="1:5">
      <c r="A103" s="37"/>
      <c r="B103" s="44"/>
      <c r="C103" s="47"/>
      <c r="D103" s="47"/>
      <c r="E103" s="50" t="str">
        <f t="shared" si="0"/>
        <v/>
      </c>
    </row>
    <row r="104" spans="1:5">
      <c r="A104" s="37"/>
      <c r="B104" s="44"/>
      <c r="C104" s="47"/>
      <c r="D104" s="47"/>
      <c r="E104" s="50" t="str">
        <f t="shared" si="0"/>
        <v/>
      </c>
    </row>
    <row r="105" spans="1:5">
      <c r="A105" s="37"/>
      <c r="B105" s="44"/>
      <c r="C105" s="47"/>
      <c r="D105" s="47"/>
      <c r="E105" s="50" t="str">
        <f t="shared" si="0"/>
        <v/>
      </c>
    </row>
    <row r="106" spans="1:5">
      <c r="A106" s="37"/>
      <c r="B106" s="44"/>
      <c r="C106" s="47"/>
      <c r="D106" s="47"/>
      <c r="E106" s="50" t="str">
        <f t="shared" si="0"/>
        <v/>
      </c>
    </row>
    <row r="107" spans="1:5">
      <c r="A107" s="37"/>
      <c r="B107" s="44"/>
      <c r="C107" s="47"/>
      <c r="D107" s="47"/>
      <c r="E107" s="50" t="str">
        <f t="shared" si="0"/>
        <v/>
      </c>
    </row>
    <row r="108" spans="1:5">
      <c r="A108" s="37"/>
      <c r="B108" s="44"/>
      <c r="C108" s="47"/>
      <c r="D108" s="47"/>
      <c r="E108" s="50" t="str">
        <f t="shared" si="0"/>
        <v/>
      </c>
    </row>
    <row r="109" spans="1:5">
      <c r="A109" s="37"/>
      <c r="B109" s="44"/>
      <c r="C109" s="47"/>
      <c r="D109" s="47"/>
      <c r="E109" s="50" t="str">
        <f t="shared" si="0"/>
        <v/>
      </c>
    </row>
    <row r="110" spans="1:5">
      <c r="A110" s="37"/>
      <c r="B110" s="44"/>
      <c r="C110" s="47"/>
      <c r="D110" s="47"/>
      <c r="E110" s="50" t="str">
        <f t="shared" si="0"/>
        <v/>
      </c>
    </row>
    <row r="111" spans="1:5">
      <c r="A111" s="37"/>
      <c r="B111" s="44"/>
      <c r="C111" s="47"/>
      <c r="D111" s="47"/>
      <c r="E111" s="50" t="str">
        <f t="shared" si="0"/>
        <v/>
      </c>
    </row>
    <row r="112" spans="1:5">
      <c r="A112" s="37"/>
      <c r="B112" s="44"/>
      <c r="C112" s="47"/>
      <c r="D112" s="47"/>
      <c r="E112" s="50" t="str">
        <f t="shared" si="0"/>
        <v/>
      </c>
    </row>
    <row r="113" spans="1:5">
      <c r="A113" s="37"/>
      <c r="B113" s="44"/>
      <c r="C113" s="47"/>
      <c r="D113" s="47"/>
      <c r="E113" s="50" t="str">
        <f t="shared" si="0"/>
        <v/>
      </c>
    </row>
    <row r="114" spans="1:5">
      <c r="A114" s="37"/>
      <c r="B114" s="44"/>
      <c r="C114" s="47"/>
      <c r="D114" s="47"/>
      <c r="E114" s="50" t="str">
        <f t="shared" si="0"/>
        <v/>
      </c>
    </row>
    <row r="115" spans="1:5">
      <c r="A115" s="37"/>
      <c r="B115" s="44"/>
      <c r="C115" s="47"/>
      <c r="D115" s="47"/>
      <c r="E115" s="50" t="str">
        <f t="shared" si="0"/>
        <v/>
      </c>
    </row>
    <row r="116" spans="1:5">
      <c r="A116" s="37"/>
      <c r="B116" s="44"/>
      <c r="C116" s="47"/>
      <c r="D116" s="47"/>
      <c r="E116" s="50" t="str">
        <f t="shared" si="0"/>
        <v/>
      </c>
    </row>
    <row r="117" spans="1:5">
      <c r="A117" s="37"/>
      <c r="B117" s="44"/>
      <c r="C117" s="47"/>
      <c r="D117" s="47"/>
      <c r="E117" s="50" t="str">
        <f t="shared" si="0"/>
        <v/>
      </c>
    </row>
    <row r="118" spans="1:5">
      <c r="A118" s="37"/>
      <c r="B118" s="44"/>
      <c r="C118" s="47"/>
      <c r="D118" s="47"/>
      <c r="E118" s="50" t="str">
        <f t="shared" si="0"/>
        <v/>
      </c>
    </row>
    <row r="119" spans="1:5">
      <c r="A119" s="37"/>
      <c r="B119" s="44"/>
      <c r="C119" s="47"/>
      <c r="D119" s="47"/>
      <c r="E119" s="50" t="str">
        <f t="shared" si="0"/>
        <v/>
      </c>
    </row>
    <row r="120" spans="1:5">
      <c r="A120" s="37"/>
      <c r="B120" s="44"/>
      <c r="C120" s="47"/>
      <c r="D120" s="47"/>
      <c r="E120" s="50" t="str">
        <f t="shared" si="0"/>
        <v/>
      </c>
    </row>
    <row r="121" spans="1:5">
      <c r="A121" s="37"/>
      <c r="B121" s="44"/>
      <c r="C121" s="47"/>
      <c r="D121" s="47"/>
      <c r="E121" s="50" t="str">
        <f t="shared" si="0"/>
        <v/>
      </c>
    </row>
    <row r="122" spans="1:5">
      <c r="A122" s="37"/>
      <c r="B122" s="44"/>
      <c r="C122" s="47"/>
      <c r="D122" s="47"/>
      <c r="E122" s="50" t="str">
        <f t="shared" si="0"/>
        <v/>
      </c>
    </row>
    <row r="123" spans="1:5">
      <c r="A123" s="37"/>
      <c r="B123" s="44"/>
      <c r="C123" s="47"/>
      <c r="D123" s="47"/>
      <c r="E123" s="50" t="str">
        <f t="shared" si="0"/>
        <v/>
      </c>
    </row>
    <row r="124" spans="1:5">
      <c r="A124" s="37"/>
      <c r="B124" s="44"/>
      <c r="C124" s="47"/>
      <c r="D124" s="47"/>
      <c r="E124" s="50" t="str">
        <f t="shared" si="0"/>
        <v/>
      </c>
    </row>
    <row r="125" spans="1:5">
      <c r="A125" s="36"/>
      <c r="B125" s="44"/>
      <c r="C125" s="47"/>
      <c r="D125" s="47"/>
      <c r="E125" s="50" t="str">
        <f t="shared" si="0"/>
        <v/>
      </c>
    </row>
    <row r="126" spans="1:5">
      <c r="A126" s="44"/>
      <c r="B126" s="44"/>
      <c r="C126" s="47"/>
      <c r="D126" s="47"/>
      <c r="E126" s="50" t="str">
        <f t="shared" si="0"/>
        <v/>
      </c>
    </row>
    <row r="127" spans="1:5">
      <c r="A127" s="44"/>
      <c r="B127" s="44"/>
      <c r="C127" s="47"/>
      <c r="D127" s="47"/>
      <c r="E127" s="50" t="str">
        <f t="shared" si="0"/>
        <v/>
      </c>
    </row>
    <row r="128" spans="1:5">
      <c r="A128" s="44"/>
      <c r="B128" s="44"/>
      <c r="C128" s="47"/>
      <c r="D128" s="47"/>
      <c r="E128" s="50" t="str">
        <f t="shared" si="0"/>
        <v/>
      </c>
    </row>
    <row r="129" spans="1:5">
      <c r="A129" s="44"/>
      <c r="B129" s="44"/>
      <c r="C129" s="47"/>
      <c r="D129" s="47"/>
      <c r="E129" s="50" t="str">
        <f t="shared" si="0"/>
        <v/>
      </c>
    </row>
    <row r="130" spans="1:5">
      <c r="A130" s="44"/>
      <c r="B130" s="44"/>
      <c r="C130" s="47"/>
      <c r="D130" s="47"/>
      <c r="E130" s="50" t="str">
        <f t="shared" si="0"/>
        <v/>
      </c>
    </row>
    <row r="131" spans="1:5">
      <c r="A131" s="44"/>
      <c r="B131" s="44"/>
      <c r="C131" s="47"/>
      <c r="D131" s="47"/>
      <c r="E131" s="50" t="str">
        <f t="shared" si="0"/>
        <v/>
      </c>
    </row>
    <row r="132" spans="1:5">
      <c r="A132" s="44"/>
      <c r="B132" s="44"/>
      <c r="C132" s="47"/>
      <c r="D132" s="47"/>
      <c r="E132" s="50" t="str">
        <f t="shared" si="0"/>
        <v/>
      </c>
    </row>
    <row r="133" spans="1:5">
      <c r="A133" s="44"/>
      <c r="B133" s="44"/>
      <c r="C133" s="47"/>
      <c r="D133" s="47"/>
      <c r="E133" s="50" t="str">
        <f t="shared" si="0"/>
        <v/>
      </c>
    </row>
    <row r="134" spans="1:5">
      <c r="A134" s="36"/>
      <c r="B134" s="44"/>
      <c r="C134" s="47"/>
      <c r="D134" s="47"/>
      <c r="E134" s="50" t="str">
        <f t="shared" si="0"/>
        <v/>
      </c>
    </row>
    <row r="135" spans="1:5">
      <c r="A135" s="36"/>
      <c r="B135" s="44"/>
      <c r="C135" s="47"/>
      <c r="D135" s="47"/>
      <c r="E135" s="50" t="str">
        <f t="shared" si="0"/>
        <v/>
      </c>
    </row>
    <row r="136" spans="1:5">
      <c r="A136" s="36"/>
      <c r="B136" s="44"/>
      <c r="C136" s="47"/>
      <c r="D136" s="47"/>
      <c r="E136" s="50" t="str">
        <f t="shared" si="0"/>
        <v/>
      </c>
    </row>
    <row r="137" spans="1:5">
      <c r="A137" s="36"/>
      <c r="B137" s="44"/>
      <c r="C137" s="47"/>
      <c r="D137" s="47"/>
      <c r="E137" s="50" t="str">
        <f t="shared" si="0"/>
        <v/>
      </c>
    </row>
    <row r="138" spans="1:5">
      <c r="A138" s="36"/>
      <c r="B138" s="44"/>
      <c r="C138" s="47"/>
      <c r="D138" s="47"/>
      <c r="E138" s="50" t="str">
        <f t="shared" si="0"/>
        <v/>
      </c>
    </row>
    <row r="139" spans="1:5">
      <c r="A139" s="36"/>
      <c r="B139" s="44"/>
      <c r="C139" s="47"/>
      <c r="D139" s="47"/>
      <c r="E139" s="50" t="str">
        <f t="shared" si="0"/>
        <v/>
      </c>
    </row>
    <row r="140" spans="1:5">
      <c r="A140" s="36"/>
      <c r="B140" s="44"/>
      <c r="C140" s="47"/>
      <c r="D140" s="47"/>
      <c r="E140" s="50" t="str">
        <f t="shared" si="0"/>
        <v/>
      </c>
    </row>
    <row r="141" spans="1:5">
      <c r="A141" s="36"/>
      <c r="B141" s="44"/>
      <c r="C141" s="47"/>
      <c r="D141" s="47"/>
      <c r="E141" s="50" t="str">
        <f t="shared" si="0"/>
        <v/>
      </c>
    </row>
    <row r="142" spans="1:5">
      <c r="A142" s="36"/>
      <c r="B142" s="44"/>
      <c r="C142" s="47"/>
      <c r="D142" s="47"/>
      <c r="E142" s="50" t="str">
        <f t="shared" si="0"/>
        <v/>
      </c>
    </row>
    <row r="143" spans="1:5">
      <c r="A143" s="36"/>
      <c r="B143" s="44"/>
      <c r="C143" s="47"/>
      <c r="D143" s="47"/>
      <c r="E143" s="50" t="str">
        <f t="shared" si="0"/>
        <v/>
      </c>
    </row>
    <row r="144" spans="1:5">
      <c r="A144" s="36"/>
      <c r="B144" s="44"/>
      <c r="C144" s="47"/>
      <c r="D144" s="47"/>
      <c r="E144" s="50" t="str">
        <f t="shared" si="0"/>
        <v/>
      </c>
    </row>
    <row r="145" spans="1:5">
      <c r="A145" s="36"/>
      <c r="B145" s="44"/>
      <c r="C145" s="47"/>
      <c r="D145" s="47"/>
      <c r="E145" s="50" t="str">
        <f t="shared" si="0"/>
        <v/>
      </c>
    </row>
    <row r="146" spans="1:5">
      <c r="A146" s="36"/>
      <c r="B146" s="44"/>
      <c r="C146" s="47"/>
      <c r="D146" s="47"/>
      <c r="E146" s="50" t="str">
        <f t="shared" si="0"/>
        <v/>
      </c>
    </row>
    <row r="147" spans="1:5">
      <c r="A147" s="36"/>
      <c r="B147" s="44"/>
      <c r="C147" s="47"/>
      <c r="D147" s="47"/>
      <c r="E147" s="50" t="str">
        <f t="shared" si="0"/>
        <v/>
      </c>
    </row>
    <row r="148" spans="1:5">
      <c r="A148" s="36"/>
      <c r="B148" s="44"/>
      <c r="C148" s="47"/>
      <c r="D148" s="47"/>
      <c r="E148" s="50" t="str">
        <f t="shared" si="0"/>
        <v/>
      </c>
    </row>
    <row r="149" spans="1:5">
      <c r="A149" s="36"/>
      <c r="B149" s="44"/>
      <c r="C149" s="47"/>
      <c r="D149" s="47"/>
      <c r="E149" s="50" t="str">
        <f t="shared" si="0"/>
        <v/>
      </c>
    </row>
    <row r="150" spans="1:5">
      <c r="A150" s="36"/>
      <c r="B150" s="44"/>
      <c r="C150" s="47"/>
      <c r="D150" s="47"/>
      <c r="E150" s="50" t="str">
        <f t="shared" si="0"/>
        <v/>
      </c>
    </row>
    <row r="151" spans="1:5">
      <c r="A151" s="36"/>
      <c r="B151" s="44"/>
      <c r="C151" s="47"/>
      <c r="D151" s="47"/>
      <c r="E151" s="50" t="str">
        <f t="shared" si="0"/>
        <v/>
      </c>
    </row>
    <row r="152" spans="1:5">
      <c r="A152" s="36"/>
      <c r="B152" s="44"/>
      <c r="C152" s="47"/>
      <c r="D152" s="47"/>
      <c r="E152" s="50" t="str">
        <f t="shared" si="0"/>
        <v/>
      </c>
    </row>
    <row r="153" spans="1:5">
      <c r="A153" s="44"/>
      <c r="B153" s="44"/>
      <c r="C153" s="47"/>
      <c r="D153" s="47"/>
      <c r="E153" s="50" t="str">
        <f t="shared" si="0"/>
        <v/>
      </c>
    </row>
    <row r="154" spans="1:5">
      <c r="A154" s="44"/>
      <c r="B154" s="44"/>
      <c r="C154" s="47"/>
      <c r="D154" s="47"/>
      <c r="E154" s="50" t="str">
        <f t="shared" si="0"/>
        <v/>
      </c>
    </row>
    <row r="155" spans="1:5">
      <c r="A155" s="44"/>
      <c r="B155" s="44"/>
      <c r="C155" s="47"/>
      <c r="D155" s="47"/>
      <c r="E155" s="50" t="str">
        <f t="shared" si="0"/>
        <v/>
      </c>
    </row>
    <row r="156" spans="1:5">
      <c r="A156" s="44"/>
      <c r="B156" s="44"/>
      <c r="C156" s="47"/>
      <c r="D156" s="47"/>
      <c r="E156" s="50" t="str">
        <f t="shared" si="0"/>
        <v/>
      </c>
    </row>
    <row r="157" spans="1:5">
      <c r="A157" s="44"/>
      <c r="B157" s="44"/>
      <c r="C157" s="47"/>
      <c r="D157" s="47"/>
      <c r="E157" s="50" t="str">
        <f t="shared" si="0"/>
        <v/>
      </c>
    </row>
    <row r="158" spans="1:5">
      <c r="A158" s="44"/>
      <c r="B158" s="44"/>
      <c r="C158" s="47"/>
      <c r="D158" s="47"/>
      <c r="E158" s="50" t="str">
        <f t="shared" si="0"/>
        <v/>
      </c>
    </row>
    <row r="159" spans="1:5">
      <c r="A159" s="44"/>
      <c r="B159" s="44"/>
      <c r="C159" s="47"/>
      <c r="D159" s="47"/>
      <c r="E159" s="50" t="str">
        <f t="shared" ref="E159:E204" si="1">IF(A159="","",MONTH(A159))</f>
        <v/>
      </c>
    </row>
    <row r="160" spans="1:5">
      <c r="A160" s="44"/>
      <c r="B160" s="44"/>
      <c r="C160" s="47"/>
      <c r="D160" s="47"/>
      <c r="E160" s="50" t="str">
        <f t="shared" si="1"/>
        <v/>
      </c>
    </row>
    <row r="161" spans="1:5">
      <c r="A161" s="44"/>
      <c r="B161" s="44"/>
      <c r="C161" s="47"/>
      <c r="D161" s="47"/>
      <c r="E161" s="50" t="str">
        <f t="shared" si="1"/>
        <v/>
      </c>
    </row>
    <row r="162" spans="1:5">
      <c r="A162" s="44"/>
      <c r="B162" s="44"/>
      <c r="C162" s="47"/>
      <c r="D162" s="47"/>
      <c r="E162" s="50" t="str">
        <f t="shared" si="1"/>
        <v/>
      </c>
    </row>
    <row r="163" spans="1:5">
      <c r="A163" s="44"/>
      <c r="B163" s="44"/>
      <c r="C163" s="47"/>
      <c r="D163" s="47"/>
      <c r="E163" s="50" t="str">
        <f t="shared" si="1"/>
        <v/>
      </c>
    </row>
    <row r="164" spans="1:5">
      <c r="A164" s="44"/>
      <c r="B164" s="44"/>
      <c r="C164" s="47"/>
      <c r="D164" s="47"/>
      <c r="E164" s="50" t="str">
        <f t="shared" si="1"/>
        <v/>
      </c>
    </row>
    <row r="165" spans="1:5">
      <c r="A165" s="44"/>
      <c r="B165" s="44"/>
      <c r="C165" s="47"/>
      <c r="D165" s="47"/>
      <c r="E165" s="50" t="str">
        <f t="shared" si="1"/>
        <v/>
      </c>
    </row>
    <row r="166" spans="1:5">
      <c r="A166" s="44"/>
      <c r="B166" s="44"/>
      <c r="C166" s="47"/>
      <c r="D166" s="47"/>
      <c r="E166" s="50" t="str">
        <f t="shared" si="1"/>
        <v/>
      </c>
    </row>
    <row r="167" spans="1:5">
      <c r="A167" s="44"/>
      <c r="B167" s="44"/>
      <c r="C167" s="47"/>
      <c r="D167" s="47"/>
      <c r="E167" s="50" t="str">
        <f t="shared" si="1"/>
        <v/>
      </c>
    </row>
    <row r="168" spans="1:5">
      <c r="A168" s="44"/>
      <c r="B168" s="44"/>
      <c r="C168" s="47"/>
      <c r="D168" s="47"/>
      <c r="E168" s="50" t="str">
        <f t="shared" si="1"/>
        <v/>
      </c>
    </row>
    <row r="169" spans="1:5">
      <c r="A169" s="44"/>
      <c r="B169" s="44"/>
      <c r="C169" s="47"/>
      <c r="D169" s="47"/>
      <c r="E169" s="50" t="str">
        <f t="shared" si="1"/>
        <v/>
      </c>
    </row>
    <row r="170" spans="1:5">
      <c r="A170" s="44"/>
      <c r="B170" s="44"/>
      <c r="C170" s="47"/>
      <c r="D170" s="47"/>
      <c r="E170" s="50" t="str">
        <f t="shared" si="1"/>
        <v/>
      </c>
    </row>
    <row r="171" spans="1:5">
      <c r="A171" s="44"/>
      <c r="B171" s="44"/>
      <c r="C171" s="47"/>
      <c r="D171" s="47"/>
      <c r="E171" s="50" t="str">
        <f t="shared" si="1"/>
        <v/>
      </c>
    </row>
    <row r="172" spans="1:5">
      <c r="A172" s="44"/>
      <c r="B172" s="44"/>
      <c r="C172" s="47"/>
      <c r="D172" s="47"/>
      <c r="E172" s="50" t="str">
        <f t="shared" si="1"/>
        <v/>
      </c>
    </row>
    <row r="173" spans="1:5">
      <c r="A173" s="44"/>
      <c r="B173" s="44"/>
      <c r="C173" s="47"/>
      <c r="D173" s="47"/>
      <c r="E173" s="50" t="str">
        <f t="shared" si="1"/>
        <v/>
      </c>
    </row>
    <row r="174" spans="1:5">
      <c r="A174" s="44"/>
      <c r="B174" s="44"/>
      <c r="C174" s="47"/>
      <c r="D174" s="47"/>
      <c r="E174" s="50" t="str">
        <f t="shared" si="1"/>
        <v/>
      </c>
    </row>
    <row r="175" spans="1:5">
      <c r="A175" s="44"/>
      <c r="B175" s="44"/>
      <c r="C175" s="47"/>
      <c r="D175" s="47"/>
      <c r="E175" s="50" t="str">
        <f t="shared" si="1"/>
        <v/>
      </c>
    </row>
    <row r="176" spans="1:5">
      <c r="A176" s="44"/>
      <c r="B176" s="44"/>
      <c r="C176" s="47"/>
      <c r="D176" s="47"/>
      <c r="E176" s="50" t="str">
        <f t="shared" si="1"/>
        <v/>
      </c>
    </row>
    <row r="177" spans="1:5">
      <c r="A177" s="44"/>
      <c r="B177" s="44"/>
      <c r="C177" s="47"/>
      <c r="D177" s="47"/>
      <c r="E177" s="50" t="str">
        <f t="shared" si="1"/>
        <v/>
      </c>
    </row>
    <row r="178" spans="1:5">
      <c r="A178" s="44"/>
      <c r="B178" s="44"/>
      <c r="C178" s="47"/>
      <c r="D178" s="47"/>
      <c r="E178" s="50" t="str">
        <f t="shared" si="1"/>
        <v/>
      </c>
    </row>
    <row r="179" spans="1:5">
      <c r="A179" s="44"/>
      <c r="B179" s="44"/>
      <c r="C179" s="47"/>
      <c r="D179" s="47"/>
      <c r="E179" s="50" t="str">
        <f t="shared" si="1"/>
        <v/>
      </c>
    </row>
    <row r="180" spans="1:5">
      <c r="A180" s="44"/>
      <c r="B180" s="44"/>
      <c r="C180" s="47"/>
      <c r="D180" s="47"/>
      <c r="E180" s="50" t="str">
        <f t="shared" si="1"/>
        <v/>
      </c>
    </row>
    <row r="181" spans="1:5">
      <c r="A181" s="44"/>
      <c r="B181" s="44"/>
      <c r="C181" s="47"/>
      <c r="D181" s="47"/>
      <c r="E181" s="50" t="str">
        <f t="shared" si="1"/>
        <v/>
      </c>
    </row>
    <row r="182" spans="1:5">
      <c r="A182" s="44"/>
      <c r="B182" s="44"/>
      <c r="C182" s="47"/>
      <c r="D182" s="47"/>
      <c r="E182" s="50" t="str">
        <f t="shared" si="1"/>
        <v/>
      </c>
    </row>
    <row r="183" spans="1:5">
      <c r="A183" s="44"/>
      <c r="B183" s="44"/>
      <c r="C183" s="47"/>
      <c r="D183" s="47"/>
      <c r="E183" s="50" t="str">
        <f t="shared" si="1"/>
        <v/>
      </c>
    </row>
    <row r="184" spans="1:5">
      <c r="A184" s="44"/>
      <c r="B184" s="44"/>
      <c r="C184" s="47"/>
      <c r="D184" s="47"/>
      <c r="E184" s="50" t="str">
        <f t="shared" si="1"/>
        <v/>
      </c>
    </row>
    <row r="185" spans="1:5">
      <c r="A185" s="44"/>
      <c r="B185" s="44"/>
      <c r="C185" s="47"/>
      <c r="D185" s="47"/>
      <c r="E185" s="50" t="str">
        <f t="shared" si="1"/>
        <v/>
      </c>
    </row>
    <row r="186" spans="1:5">
      <c r="A186" s="44"/>
      <c r="B186" s="44"/>
      <c r="C186" s="47"/>
      <c r="D186" s="47"/>
      <c r="E186" s="50" t="str">
        <f t="shared" si="1"/>
        <v/>
      </c>
    </row>
    <row r="187" spans="1:5">
      <c r="A187" s="44"/>
      <c r="B187" s="44"/>
      <c r="C187" s="47"/>
      <c r="D187" s="47"/>
      <c r="E187" s="50" t="str">
        <f t="shared" si="1"/>
        <v/>
      </c>
    </row>
    <row r="188" spans="1:5">
      <c r="A188" s="44"/>
      <c r="B188" s="44"/>
      <c r="C188" s="47"/>
      <c r="D188" s="47"/>
      <c r="E188" s="50" t="str">
        <f t="shared" si="1"/>
        <v/>
      </c>
    </row>
    <row r="189" spans="1:5">
      <c r="A189" s="44"/>
      <c r="B189" s="44"/>
      <c r="C189" s="47"/>
      <c r="D189" s="47"/>
      <c r="E189" s="50" t="str">
        <f t="shared" si="1"/>
        <v/>
      </c>
    </row>
    <row r="190" spans="1:5">
      <c r="A190" s="44"/>
      <c r="B190" s="44"/>
      <c r="C190" s="47"/>
      <c r="D190" s="47"/>
      <c r="E190" s="50" t="str">
        <f t="shared" si="1"/>
        <v/>
      </c>
    </row>
    <row r="191" spans="1:5">
      <c r="A191" s="44"/>
      <c r="B191" s="44"/>
      <c r="C191" s="47"/>
      <c r="D191" s="47"/>
      <c r="E191" s="50" t="str">
        <f t="shared" si="1"/>
        <v/>
      </c>
    </row>
    <row r="192" spans="1:5">
      <c r="A192" s="44"/>
      <c r="B192" s="44"/>
      <c r="C192" s="47"/>
      <c r="D192" s="47"/>
      <c r="E192" s="50" t="str">
        <f t="shared" si="1"/>
        <v/>
      </c>
    </row>
    <row r="193" spans="1:5">
      <c r="A193" s="44"/>
      <c r="B193" s="44"/>
      <c r="C193" s="47"/>
      <c r="D193" s="47"/>
      <c r="E193" s="50" t="str">
        <f t="shared" si="1"/>
        <v/>
      </c>
    </row>
    <row r="194" spans="1:5">
      <c r="A194" s="44"/>
      <c r="B194" s="44"/>
      <c r="C194" s="47"/>
      <c r="D194" s="47"/>
      <c r="E194" s="50" t="str">
        <f t="shared" si="1"/>
        <v/>
      </c>
    </row>
    <row r="195" spans="1:5">
      <c r="A195" s="44"/>
      <c r="B195" s="44"/>
      <c r="C195" s="47"/>
      <c r="D195" s="47"/>
      <c r="E195" s="50" t="str">
        <f t="shared" si="1"/>
        <v/>
      </c>
    </row>
    <row r="196" spans="1:5">
      <c r="A196" s="44"/>
      <c r="B196" s="44"/>
      <c r="C196" s="47"/>
      <c r="D196" s="47"/>
      <c r="E196" s="50" t="str">
        <f t="shared" si="1"/>
        <v/>
      </c>
    </row>
    <row r="197" spans="1:5">
      <c r="A197" s="44"/>
      <c r="B197" s="44"/>
      <c r="C197" s="47"/>
      <c r="D197" s="47"/>
      <c r="E197" s="50" t="str">
        <f t="shared" si="1"/>
        <v/>
      </c>
    </row>
    <row r="198" spans="1:5">
      <c r="A198" s="63"/>
      <c r="B198" s="44"/>
      <c r="C198" s="47"/>
      <c r="D198" s="47"/>
      <c r="E198" s="50" t="str">
        <f t="shared" si="1"/>
        <v/>
      </c>
    </row>
    <row r="199" spans="1:5">
      <c r="A199" s="44"/>
      <c r="B199" s="44"/>
      <c r="C199" s="47"/>
      <c r="D199" s="47"/>
      <c r="E199" s="50" t="str">
        <f t="shared" si="1"/>
        <v/>
      </c>
    </row>
    <row r="200" spans="1:5">
      <c r="A200" s="44"/>
      <c r="B200" s="44"/>
      <c r="C200" s="47"/>
      <c r="D200" s="47"/>
      <c r="E200" s="50" t="str">
        <f t="shared" si="1"/>
        <v/>
      </c>
    </row>
    <row r="201" spans="1:5">
      <c r="A201" s="44"/>
      <c r="B201" s="44"/>
      <c r="C201" s="47"/>
      <c r="D201" s="47"/>
      <c r="E201" s="50" t="str">
        <f t="shared" si="1"/>
        <v/>
      </c>
    </row>
    <row r="202" spans="1:5">
      <c r="A202" s="44"/>
      <c r="B202" s="44"/>
      <c r="C202" s="47"/>
      <c r="D202" s="47"/>
      <c r="E202" s="50" t="str">
        <f t="shared" si="1"/>
        <v/>
      </c>
    </row>
    <row r="203" spans="1:5">
      <c r="A203" s="44"/>
      <c r="B203" s="44"/>
      <c r="C203" s="47"/>
      <c r="D203" s="47"/>
      <c r="E203" s="50" t="str">
        <f t="shared" si="1"/>
        <v/>
      </c>
    </row>
    <row r="204" spans="1:5">
      <c r="A204" s="36"/>
      <c r="B204" s="44"/>
      <c r="C204" s="47"/>
      <c r="D204" s="47"/>
      <c r="E204" s="50" t="str">
        <f t="shared" si="1"/>
        <v/>
      </c>
    </row>
  </sheetData>
  <mergeCells count="3">
    <mergeCell ref="A1:E1"/>
    <mergeCell ref="C2:D2"/>
    <mergeCell ref="C3:D3"/>
  </mergeCells>
  <phoneticPr fontId="1"/>
  <dataValidations count="1">
    <dataValidation type="list" allowBlank="1" showInputMessage="1" showErrorMessage="1" sqref="B5:B204">
      <formula1>"灯油,LPガス,都市ガス,ガソリン,軽油,電気"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04"/>
  <sheetViews>
    <sheetView workbookViewId="0">
      <pane ySplit="4" topLeftCell="A5" activePane="bottomLeft" state="frozen"/>
      <selection pane="bottomLeft" activeCell="C14" sqref="C14"/>
    </sheetView>
  </sheetViews>
  <sheetFormatPr defaultRowHeight="18.75"/>
  <cols>
    <col min="1" max="1" width="22.5" customWidth="1"/>
    <col min="2" max="2" width="15.625" customWidth="1"/>
    <col min="3" max="3" width="10.625" customWidth="1"/>
    <col min="4" max="4" width="15.125" customWidth="1"/>
    <col min="5" max="5" width="10.75" customWidth="1"/>
  </cols>
  <sheetData>
    <row r="1" spans="1:8">
      <c r="A1" s="109" t="s">
        <v>102</v>
      </c>
      <c r="B1" s="109"/>
      <c r="C1" s="109"/>
      <c r="D1" s="109"/>
      <c r="E1" s="109"/>
    </row>
    <row r="2" spans="1:8" ht="26.25" customHeight="1">
      <c r="B2" s="35"/>
      <c r="C2" s="110" t="s">
        <v>106</v>
      </c>
      <c r="D2" s="111"/>
      <c r="E2" s="52">
        <f>'入力シート（1年目）'!E2+1</f>
        <v>1</v>
      </c>
    </row>
    <row r="3" spans="1:8" ht="26.25" customHeight="1">
      <c r="C3" s="110" t="s">
        <v>84</v>
      </c>
      <c r="D3" s="111"/>
      <c r="E3" s="54"/>
    </row>
    <row r="4" spans="1:8" ht="39" customHeight="1">
      <c r="A4" s="34" t="s">
        <v>91</v>
      </c>
      <c r="B4" s="45" t="s">
        <v>90</v>
      </c>
      <c r="C4" s="45" t="s">
        <v>105</v>
      </c>
      <c r="D4" s="34" t="s">
        <v>101</v>
      </c>
      <c r="E4" s="49" t="s">
        <v>99</v>
      </c>
    </row>
    <row r="5" spans="1:8">
      <c r="A5" s="37"/>
      <c r="B5" s="46"/>
      <c r="C5" s="53"/>
      <c r="D5" s="47"/>
      <c r="E5" s="50" t="str">
        <f>IF(A5="","",MONTH(A5))</f>
        <v/>
      </c>
    </row>
    <row r="6" spans="1:8">
      <c r="A6" s="37"/>
      <c r="B6" s="46"/>
      <c r="C6" s="53"/>
      <c r="D6" s="47"/>
      <c r="E6" s="50" t="str">
        <f t="shared" ref="E6:E69" si="0">IF(A6="","",MONTH(A6))</f>
        <v/>
      </c>
    </row>
    <row r="7" spans="1:8">
      <c r="A7" s="37"/>
      <c r="B7" s="46"/>
      <c r="C7" s="53"/>
      <c r="D7" s="47"/>
      <c r="E7" s="50" t="str">
        <f t="shared" si="0"/>
        <v/>
      </c>
    </row>
    <row r="8" spans="1:8">
      <c r="A8" s="37"/>
      <c r="B8" s="46"/>
      <c r="C8" s="53"/>
      <c r="D8" s="47"/>
      <c r="E8" s="50" t="str">
        <f t="shared" si="0"/>
        <v/>
      </c>
    </row>
    <row r="9" spans="1:8">
      <c r="A9" s="37"/>
      <c r="B9" s="46"/>
      <c r="C9" s="53"/>
      <c r="D9" s="47"/>
      <c r="E9" s="50" t="str">
        <f t="shared" si="0"/>
        <v/>
      </c>
    </row>
    <row r="10" spans="1:8">
      <c r="A10" s="37"/>
      <c r="B10" s="46"/>
      <c r="C10" s="53"/>
      <c r="D10" s="47"/>
      <c r="E10" s="50" t="str">
        <f t="shared" si="0"/>
        <v/>
      </c>
    </row>
    <row r="11" spans="1:8">
      <c r="A11" s="37"/>
      <c r="B11" s="44"/>
      <c r="C11" s="48"/>
      <c r="D11" s="48"/>
      <c r="E11" s="50" t="str">
        <f t="shared" si="0"/>
        <v/>
      </c>
      <c r="H11" s="51"/>
    </row>
    <row r="12" spans="1:8">
      <c r="A12" s="37"/>
      <c r="B12" s="44"/>
      <c r="C12" s="48"/>
      <c r="D12" s="48"/>
      <c r="E12" s="50" t="str">
        <f t="shared" si="0"/>
        <v/>
      </c>
    </row>
    <row r="13" spans="1:8">
      <c r="A13" s="37"/>
      <c r="B13" s="44"/>
      <c r="C13" s="48"/>
      <c r="D13" s="48"/>
      <c r="E13" s="50" t="str">
        <f t="shared" si="0"/>
        <v/>
      </c>
    </row>
    <row r="14" spans="1:8">
      <c r="A14" s="37"/>
      <c r="B14" s="44"/>
      <c r="C14" s="48"/>
      <c r="D14" s="48"/>
      <c r="E14" s="50" t="str">
        <f t="shared" si="0"/>
        <v/>
      </c>
    </row>
    <row r="15" spans="1:8">
      <c r="A15" s="37"/>
      <c r="B15" s="44"/>
      <c r="C15" s="48"/>
      <c r="D15" s="48"/>
      <c r="E15" s="50" t="str">
        <f t="shared" si="0"/>
        <v/>
      </c>
    </row>
    <row r="16" spans="1:8">
      <c r="A16" s="37"/>
      <c r="B16" s="44"/>
      <c r="C16" s="48"/>
      <c r="D16" s="48"/>
      <c r="E16" s="50" t="str">
        <f t="shared" si="0"/>
        <v/>
      </c>
    </row>
    <row r="17" spans="1:5">
      <c r="A17" s="37"/>
      <c r="B17" s="44"/>
      <c r="C17" s="48"/>
      <c r="D17" s="48"/>
      <c r="E17" s="50" t="str">
        <f t="shared" si="0"/>
        <v/>
      </c>
    </row>
    <row r="18" spans="1:5">
      <c r="A18" s="37"/>
      <c r="B18" s="44"/>
      <c r="C18" s="48"/>
      <c r="D18" s="48"/>
      <c r="E18" s="50" t="str">
        <f t="shared" si="0"/>
        <v/>
      </c>
    </row>
    <row r="19" spans="1:5">
      <c r="A19" s="37"/>
      <c r="B19" s="44"/>
      <c r="C19" s="48"/>
      <c r="D19" s="48"/>
      <c r="E19" s="50" t="str">
        <f t="shared" si="0"/>
        <v/>
      </c>
    </row>
    <row r="20" spans="1:5">
      <c r="A20" s="37"/>
      <c r="B20" s="44"/>
      <c r="C20" s="48"/>
      <c r="D20" s="48"/>
      <c r="E20" s="50" t="str">
        <f t="shared" si="0"/>
        <v/>
      </c>
    </row>
    <row r="21" spans="1:5">
      <c r="A21" s="37"/>
      <c r="B21" s="44"/>
      <c r="C21" s="48"/>
      <c r="D21" s="48"/>
      <c r="E21" s="50" t="str">
        <f t="shared" si="0"/>
        <v/>
      </c>
    </row>
    <row r="22" spans="1:5">
      <c r="A22" s="37"/>
      <c r="B22" s="44"/>
      <c r="C22" s="48"/>
      <c r="D22" s="48"/>
      <c r="E22" s="50" t="str">
        <f t="shared" si="0"/>
        <v/>
      </c>
    </row>
    <row r="23" spans="1:5">
      <c r="A23" s="37"/>
      <c r="B23" s="44"/>
      <c r="C23" s="48"/>
      <c r="D23" s="48"/>
      <c r="E23" s="50" t="str">
        <f t="shared" si="0"/>
        <v/>
      </c>
    </row>
    <row r="24" spans="1:5">
      <c r="A24" s="37"/>
      <c r="B24" s="44"/>
      <c r="C24" s="48"/>
      <c r="D24" s="48"/>
      <c r="E24" s="50" t="str">
        <f t="shared" si="0"/>
        <v/>
      </c>
    </row>
    <row r="25" spans="1:5">
      <c r="A25" s="37"/>
      <c r="B25" s="44"/>
      <c r="C25" s="48"/>
      <c r="D25" s="48"/>
      <c r="E25" s="50" t="str">
        <f t="shared" si="0"/>
        <v/>
      </c>
    </row>
    <row r="26" spans="1:5">
      <c r="A26" s="37"/>
      <c r="B26" s="44"/>
      <c r="C26" s="48"/>
      <c r="D26" s="48"/>
      <c r="E26" s="50" t="str">
        <f t="shared" si="0"/>
        <v/>
      </c>
    </row>
    <row r="27" spans="1:5">
      <c r="A27" s="37"/>
      <c r="B27" s="44"/>
      <c r="C27" s="48"/>
      <c r="D27" s="48"/>
      <c r="E27" s="50" t="str">
        <f t="shared" si="0"/>
        <v/>
      </c>
    </row>
    <row r="28" spans="1:5">
      <c r="A28" s="37"/>
      <c r="B28" s="44"/>
      <c r="C28" s="48"/>
      <c r="D28" s="48"/>
      <c r="E28" s="50" t="str">
        <f t="shared" si="0"/>
        <v/>
      </c>
    </row>
    <row r="29" spans="1:5">
      <c r="A29" s="37"/>
      <c r="B29" s="44"/>
      <c r="C29" s="48"/>
      <c r="D29" s="48"/>
      <c r="E29" s="50" t="str">
        <f t="shared" si="0"/>
        <v/>
      </c>
    </row>
    <row r="30" spans="1:5">
      <c r="A30" s="37"/>
      <c r="B30" s="44"/>
      <c r="C30" s="48"/>
      <c r="D30" s="48"/>
      <c r="E30" s="50" t="str">
        <f t="shared" si="0"/>
        <v/>
      </c>
    </row>
    <row r="31" spans="1:5">
      <c r="A31" s="37"/>
      <c r="B31" s="44"/>
      <c r="C31" s="48"/>
      <c r="D31" s="48"/>
      <c r="E31" s="50" t="str">
        <f t="shared" si="0"/>
        <v/>
      </c>
    </row>
    <row r="32" spans="1:5">
      <c r="A32" s="37"/>
      <c r="B32" s="44"/>
      <c r="C32" s="48"/>
      <c r="D32" s="48"/>
      <c r="E32" s="50" t="str">
        <f t="shared" si="0"/>
        <v/>
      </c>
    </row>
    <row r="33" spans="1:5">
      <c r="A33" s="37"/>
      <c r="B33" s="44"/>
      <c r="C33" s="48"/>
      <c r="D33" s="48"/>
      <c r="E33" s="50" t="str">
        <f t="shared" si="0"/>
        <v/>
      </c>
    </row>
    <row r="34" spans="1:5">
      <c r="A34" s="37"/>
      <c r="B34" s="44"/>
      <c r="C34" s="48"/>
      <c r="D34" s="48"/>
      <c r="E34" s="50" t="str">
        <f t="shared" si="0"/>
        <v/>
      </c>
    </row>
    <row r="35" spans="1:5">
      <c r="A35" s="37"/>
      <c r="B35" s="44"/>
      <c r="C35" s="48"/>
      <c r="D35" s="48"/>
      <c r="E35" s="50" t="str">
        <f t="shared" si="0"/>
        <v/>
      </c>
    </row>
    <row r="36" spans="1:5">
      <c r="A36" s="37"/>
      <c r="B36" s="44"/>
      <c r="C36" s="48"/>
      <c r="D36" s="48"/>
      <c r="E36" s="50" t="str">
        <f t="shared" si="0"/>
        <v/>
      </c>
    </row>
    <row r="37" spans="1:5">
      <c r="A37" s="37"/>
      <c r="B37" s="44"/>
      <c r="C37" s="48"/>
      <c r="D37" s="48"/>
      <c r="E37" s="50" t="str">
        <f t="shared" si="0"/>
        <v/>
      </c>
    </row>
    <row r="38" spans="1:5">
      <c r="A38" s="37"/>
      <c r="B38" s="44"/>
      <c r="C38" s="48"/>
      <c r="D38" s="48"/>
      <c r="E38" s="50" t="str">
        <f t="shared" si="0"/>
        <v/>
      </c>
    </row>
    <row r="39" spans="1:5">
      <c r="A39" s="37"/>
      <c r="B39" s="44"/>
      <c r="C39" s="48"/>
      <c r="D39" s="48"/>
      <c r="E39" s="50" t="str">
        <f t="shared" si="0"/>
        <v/>
      </c>
    </row>
    <row r="40" spans="1:5">
      <c r="A40" s="37"/>
      <c r="B40" s="44"/>
      <c r="C40" s="48"/>
      <c r="D40" s="48"/>
      <c r="E40" s="50" t="str">
        <f t="shared" si="0"/>
        <v/>
      </c>
    </row>
    <row r="41" spans="1:5">
      <c r="A41" s="37"/>
      <c r="B41" s="44"/>
      <c r="C41" s="48"/>
      <c r="D41" s="48"/>
      <c r="E41" s="50" t="str">
        <f t="shared" si="0"/>
        <v/>
      </c>
    </row>
    <row r="42" spans="1:5">
      <c r="A42" s="37"/>
      <c r="B42" s="44"/>
      <c r="C42" s="48"/>
      <c r="D42" s="48"/>
      <c r="E42" s="50" t="str">
        <f t="shared" si="0"/>
        <v/>
      </c>
    </row>
    <row r="43" spans="1:5">
      <c r="A43" s="36"/>
      <c r="B43" s="44"/>
      <c r="C43" s="48"/>
      <c r="D43" s="48"/>
      <c r="E43" s="50" t="str">
        <f t="shared" si="0"/>
        <v/>
      </c>
    </row>
    <row r="44" spans="1:5">
      <c r="A44" s="36"/>
      <c r="B44" s="44"/>
      <c r="C44" s="48"/>
      <c r="D44" s="48"/>
      <c r="E44" s="50" t="str">
        <f t="shared" si="0"/>
        <v/>
      </c>
    </row>
    <row r="45" spans="1:5">
      <c r="A45" s="36"/>
      <c r="B45" s="44"/>
      <c r="C45" s="48"/>
      <c r="D45" s="48"/>
      <c r="E45" s="50" t="str">
        <f t="shared" si="0"/>
        <v/>
      </c>
    </row>
    <row r="46" spans="1:5">
      <c r="A46" s="36"/>
      <c r="B46" s="44"/>
      <c r="C46" s="48"/>
      <c r="D46" s="48"/>
      <c r="E46" s="50" t="str">
        <f t="shared" si="0"/>
        <v/>
      </c>
    </row>
    <row r="47" spans="1:5">
      <c r="A47" s="36"/>
      <c r="B47" s="44"/>
      <c r="C47" s="48"/>
      <c r="D47" s="48"/>
      <c r="E47" s="50" t="str">
        <f t="shared" si="0"/>
        <v/>
      </c>
    </row>
    <row r="48" spans="1:5">
      <c r="A48" s="36"/>
      <c r="B48" s="44"/>
      <c r="C48" s="48"/>
      <c r="D48" s="48"/>
      <c r="E48" s="50" t="str">
        <f t="shared" si="0"/>
        <v/>
      </c>
    </row>
    <row r="49" spans="1:5">
      <c r="A49" s="36"/>
      <c r="B49" s="44"/>
      <c r="C49" s="48"/>
      <c r="D49" s="48"/>
      <c r="E49" s="50" t="str">
        <f t="shared" si="0"/>
        <v/>
      </c>
    </row>
    <row r="50" spans="1:5">
      <c r="A50" s="36"/>
      <c r="B50" s="44"/>
      <c r="C50" s="48"/>
      <c r="D50" s="48"/>
      <c r="E50" s="50" t="str">
        <f t="shared" si="0"/>
        <v/>
      </c>
    </row>
    <row r="51" spans="1:5">
      <c r="A51" s="36"/>
      <c r="B51" s="44"/>
      <c r="C51" s="48"/>
      <c r="D51" s="48"/>
      <c r="E51" s="50" t="str">
        <f t="shared" si="0"/>
        <v/>
      </c>
    </row>
    <row r="52" spans="1:5">
      <c r="A52" s="36"/>
      <c r="B52" s="44"/>
      <c r="C52" s="48"/>
      <c r="D52" s="48"/>
      <c r="E52" s="50" t="str">
        <f t="shared" si="0"/>
        <v/>
      </c>
    </row>
    <row r="53" spans="1:5">
      <c r="A53" s="36"/>
      <c r="B53" s="44"/>
      <c r="C53" s="48"/>
      <c r="D53" s="48"/>
      <c r="E53" s="50" t="str">
        <f t="shared" si="0"/>
        <v/>
      </c>
    </row>
    <row r="54" spans="1:5">
      <c r="A54" s="36"/>
      <c r="B54" s="44"/>
      <c r="C54" s="48"/>
      <c r="D54" s="48"/>
      <c r="E54" s="50" t="str">
        <f t="shared" si="0"/>
        <v/>
      </c>
    </row>
    <row r="55" spans="1:5">
      <c r="A55" s="36"/>
      <c r="B55" s="44"/>
      <c r="C55" s="48"/>
      <c r="D55" s="48"/>
      <c r="E55" s="50" t="str">
        <f t="shared" si="0"/>
        <v/>
      </c>
    </row>
    <row r="56" spans="1:5">
      <c r="A56" s="36"/>
      <c r="B56" s="44"/>
      <c r="C56" s="48"/>
      <c r="D56" s="48"/>
      <c r="E56" s="50" t="str">
        <f t="shared" si="0"/>
        <v/>
      </c>
    </row>
    <row r="57" spans="1:5">
      <c r="A57" s="36"/>
      <c r="B57" s="44"/>
      <c r="C57" s="48"/>
      <c r="D57" s="48"/>
      <c r="E57" s="50" t="str">
        <f t="shared" si="0"/>
        <v/>
      </c>
    </row>
    <row r="58" spans="1:5">
      <c r="A58" s="36"/>
      <c r="B58" s="44"/>
      <c r="C58" s="48"/>
      <c r="D58" s="48"/>
      <c r="E58" s="50" t="str">
        <f t="shared" si="0"/>
        <v/>
      </c>
    </row>
    <row r="59" spans="1:5">
      <c r="A59" s="36"/>
      <c r="B59" s="44"/>
      <c r="C59" s="48"/>
      <c r="D59" s="48"/>
      <c r="E59" s="50" t="str">
        <f t="shared" si="0"/>
        <v/>
      </c>
    </row>
    <row r="60" spans="1:5">
      <c r="A60" s="36"/>
      <c r="B60" s="44"/>
      <c r="C60" s="48"/>
      <c r="D60" s="48"/>
      <c r="E60" s="50" t="str">
        <f t="shared" si="0"/>
        <v/>
      </c>
    </row>
    <row r="61" spans="1:5">
      <c r="A61" s="36"/>
      <c r="B61" s="44"/>
      <c r="C61" s="48"/>
      <c r="D61" s="48"/>
      <c r="E61" s="50" t="str">
        <f t="shared" si="0"/>
        <v/>
      </c>
    </row>
    <row r="62" spans="1:5">
      <c r="A62" s="36"/>
      <c r="B62" s="44"/>
      <c r="C62" s="48"/>
      <c r="D62" s="48"/>
      <c r="E62" s="50" t="str">
        <f t="shared" si="0"/>
        <v/>
      </c>
    </row>
    <row r="63" spans="1:5">
      <c r="A63" s="44"/>
      <c r="B63" s="44"/>
      <c r="C63" s="48"/>
      <c r="D63" s="48"/>
      <c r="E63" s="50" t="str">
        <f t="shared" si="0"/>
        <v/>
      </c>
    </row>
    <row r="64" spans="1:5">
      <c r="A64" s="44"/>
      <c r="B64" s="44"/>
      <c r="C64" s="48"/>
      <c r="D64" s="48"/>
      <c r="E64" s="50" t="str">
        <f t="shared" si="0"/>
        <v/>
      </c>
    </row>
    <row r="65" spans="1:5">
      <c r="A65" s="44"/>
      <c r="B65" s="44"/>
      <c r="C65" s="48"/>
      <c r="D65" s="48"/>
      <c r="E65" s="50" t="str">
        <f t="shared" si="0"/>
        <v/>
      </c>
    </row>
    <row r="66" spans="1:5">
      <c r="A66" s="44"/>
      <c r="B66" s="44"/>
      <c r="C66" s="48"/>
      <c r="D66" s="48"/>
      <c r="E66" s="50" t="str">
        <f t="shared" si="0"/>
        <v/>
      </c>
    </row>
    <row r="67" spans="1:5">
      <c r="A67" s="44"/>
      <c r="B67" s="44"/>
      <c r="C67" s="48"/>
      <c r="D67" s="48"/>
      <c r="E67" s="50" t="str">
        <f t="shared" si="0"/>
        <v/>
      </c>
    </row>
    <row r="68" spans="1:5">
      <c r="A68" s="44"/>
      <c r="B68" s="44"/>
      <c r="C68" s="48"/>
      <c r="D68" s="48"/>
      <c r="E68" s="50" t="str">
        <f t="shared" si="0"/>
        <v/>
      </c>
    </row>
    <row r="69" spans="1:5">
      <c r="A69" s="44"/>
      <c r="B69" s="44"/>
      <c r="C69" s="48"/>
      <c r="D69" s="48"/>
      <c r="E69" s="50" t="str">
        <f t="shared" si="0"/>
        <v/>
      </c>
    </row>
    <row r="70" spans="1:5">
      <c r="A70" s="44"/>
      <c r="B70" s="44"/>
      <c r="C70" s="48"/>
      <c r="D70" s="48"/>
      <c r="E70" s="50" t="str">
        <f t="shared" ref="E70:E133" si="1">IF(A70="","",MONTH(A70))</f>
        <v/>
      </c>
    </row>
    <row r="71" spans="1:5">
      <c r="A71" s="44"/>
      <c r="B71" s="44"/>
      <c r="C71" s="48"/>
      <c r="D71" s="48"/>
      <c r="E71" s="50" t="str">
        <f t="shared" si="1"/>
        <v/>
      </c>
    </row>
    <row r="72" spans="1:5">
      <c r="A72" s="44"/>
      <c r="B72" s="44"/>
      <c r="C72" s="48"/>
      <c r="D72" s="48"/>
      <c r="E72" s="50" t="str">
        <f t="shared" si="1"/>
        <v/>
      </c>
    </row>
    <row r="73" spans="1:5">
      <c r="A73" s="44"/>
      <c r="B73" s="44"/>
      <c r="C73" s="48"/>
      <c r="D73" s="48"/>
      <c r="E73" s="50" t="str">
        <f t="shared" si="1"/>
        <v/>
      </c>
    </row>
    <row r="74" spans="1:5">
      <c r="A74" s="44"/>
      <c r="B74" s="44"/>
      <c r="C74" s="48"/>
      <c r="D74" s="48"/>
      <c r="E74" s="50" t="str">
        <f t="shared" si="1"/>
        <v/>
      </c>
    </row>
    <row r="75" spans="1:5">
      <c r="A75" s="44"/>
      <c r="B75" s="44"/>
      <c r="C75" s="48"/>
      <c r="D75" s="48"/>
      <c r="E75" s="50" t="str">
        <f t="shared" si="1"/>
        <v/>
      </c>
    </row>
    <row r="76" spans="1:5">
      <c r="A76" s="44"/>
      <c r="B76" s="44"/>
      <c r="C76" s="48"/>
      <c r="D76" s="48"/>
      <c r="E76" s="50" t="str">
        <f t="shared" si="1"/>
        <v/>
      </c>
    </row>
    <row r="77" spans="1:5">
      <c r="A77" s="44"/>
      <c r="B77" s="44"/>
      <c r="C77" s="48"/>
      <c r="D77" s="48"/>
      <c r="E77" s="50" t="str">
        <f t="shared" si="1"/>
        <v/>
      </c>
    </row>
    <row r="78" spans="1:5">
      <c r="A78" s="44"/>
      <c r="B78" s="44"/>
      <c r="C78" s="48"/>
      <c r="D78" s="48"/>
      <c r="E78" s="50" t="str">
        <f t="shared" si="1"/>
        <v/>
      </c>
    </row>
    <row r="79" spans="1:5">
      <c r="A79" s="44"/>
      <c r="B79" s="44"/>
      <c r="C79" s="48"/>
      <c r="D79" s="48"/>
      <c r="E79" s="50" t="str">
        <f t="shared" si="1"/>
        <v/>
      </c>
    </row>
    <row r="80" spans="1:5">
      <c r="A80" s="44"/>
      <c r="B80" s="44"/>
      <c r="C80" s="48"/>
      <c r="D80" s="48"/>
      <c r="E80" s="50" t="str">
        <f t="shared" si="1"/>
        <v/>
      </c>
    </row>
    <row r="81" spans="1:5">
      <c r="A81" s="44"/>
      <c r="B81" s="44"/>
      <c r="C81" s="48"/>
      <c r="D81" s="48"/>
      <c r="E81" s="50" t="str">
        <f t="shared" si="1"/>
        <v/>
      </c>
    </row>
    <row r="82" spans="1:5">
      <c r="A82" s="44"/>
      <c r="B82" s="44"/>
      <c r="C82" s="48"/>
      <c r="D82" s="48"/>
      <c r="E82" s="50" t="str">
        <f t="shared" si="1"/>
        <v/>
      </c>
    </row>
    <row r="83" spans="1:5">
      <c r="A83" s="44"/>
      <c r="B83" s="44"/>
      <c r="C83" s="48"/>
      <c r="D83" s="48"/>
      <c r="E83" s="50" t="str">
        <f t="shared" si="1"/>
        <v/>
      </c>
    </row>
    <row r="84" spans="1:5">
      <c r="A84" s="44"/>
      <c r="B84" s="44"/>
      <c r="C84" s="48"/>
      <c r="D84" s="48"/>
      <c r="E84" s="50" t="str">
        <f t="shared" si="1"/>
        <v/>
      </c>
    </row>
    <row r="85" spans="1:5">
      <c r="A85" s="44"/>
      <c r="B85" s="44"/>
      <c r="C85" s="48"/>
      <c r="D85" s="48"/>
      <c r="E85" s="50" t="str">
        <f t="shared" si="1"/>
        <v/>
      </c>
    </row>
    <row r="86" spans="1:5">
      <c r="A86" s="44"/>
      <c r="B86" s="44"/>
      <c r="C86" s="48"/>
      <c r="D86" s="48"/>
      <c r="E86" s="50" t="str">
        <f t="shared" si="1"/>
        <v/>
      </c>
    </row>
    <row r="87" spans="1:5">
      <c r="A87" s="44"/>
      <c r="B87" s="44"/>
      <c r="C87" s="48"/>
      <c r="D87" s="48"/>
      <c r="E87" s="50" t="str">
        <f t="shared" si="1"/>
        <v/>
      </c>
    </row>
    <row r="88" spans="1:5">
      <c r="A88" s="44"/>
      <c r="B88" s="44"/>
      <c r="C88" s="48"/>
      <c r="D88" s="48"/>
      <c r="E88" s="50" t="str">
        <f t="shared" si="1"/>
        <v/>
      </c>
    </row>
    <row r="89" spans="1:5">
      <c r="A89" s="44"/>
      <c r="B89" s="44"/>
      <c r="C89" s="48"/>
      <c r="D89" s="48"/>
      <c r="E89" s="50" t="str">
        <f t="shared" si="1"/>
        <v/>
      </c>
    </row>
    <row r="90" spans="1:5">
      <c r="A90" s="44"/>
      <c r="B90" s="44"/>
      <c r="C90" s="48"/>
      <c r="D90" s="48"/>
      <c r="E90" s="50" t="str">
        <f t="shared" si="1"/>
        <v/>
      </c>
    </row>
    <row r="91" spans="1:5">
      <c r="A91" s="44"/>
      <c r="B91" s="44"/>
      <c r="C91" s="48"/>
      <c r="D91" s="48"/>
      <c r="E91" s="50" t="str">
        <f t="shared" si="1"/>
        <v/>
      </c>
    </row>
    <row r="92" spans="1:5">
      <c r="A92" s="44"/>
      <c r="B92" s="44"/>
      <c r="C92" s="48"/>
      <c r="D92" s="48"/>
      <c r="E92" s="50" t="str">
        <f t="shared" si="1"/>
        <v/>
      </c>
    </row>
    <row r="93" spans="1:5">
      <c r="A93" s="44"/>
      <c r="B93" s="44"/>
      <c r="C93" s="48"/>
      <c r="D93" s="48"/>
      <c r="E93" s="50" t="str">
        <f t="shared" si="1"/>
        <v/>
      </c>
    </row>
    <row r="94" spans="1:5">
      <c r="A94" s="44"/>
      <c r="B94" s="44"/>
      <c r="C94" s="48"/>
      <c r="D94" s="48"/>
      <c r="E94" s="50" t="str">
        <f t="shared" si="1"/>
        <v/>
      </c>
    </row>
    <row r="95" spans="1:5">
      <c r="A95" s="44"/>
      <c r="B95" s="44"/>
      <c r="C95" s="48"/>
      <c r="D95" s="48"/>
      <c r="E95" s="50" t="str">
        <f t="shared" si="1"/>
        <v/>
      </c>
    </row>
    <row r="96" spans="1:5">
      <c r="A96" s="44"/>
      <c r="B96" s="44"/>
      <c r="C96" s="48"/>
      <c r="D96" s="48"/>
      <c r="E96" s="50" t="str">
        <f t="shared" si="1"/>
        <v/>
      </c>
    </row>
    <row r="97" spans="1:5">
      <c r="A97" s="44"/>
      <c r="B97" s="44"/>
      <c r="C97" s="48"/>
      <c r="D97" s="48"/>
      <c r="E97" s="50" t="str">
        <f t="shared" si="1"/>
        <v/>
      </c>
    </row>
    <row r="98" spans="1:5">
      <c r="A98" s="44"/>
      <c r="B98" s="44"/>
      <c r="C98" s="48"/>
      <c r="D98" s="48"/>
      <c r="E98" s="50" t="str">
        <f t="shared" si="1"/>
        <v/>
      </c>
    </row>
    <row r="99" spans="1:5">
      <c r="A99" s="44"/>
      <c r="B99" s="44"/>
      <c r="C99" s="48"/>
      <c r="D99" s="48"/>
      <c r="E99" s="50" t="str">
        <f t="shared" si="1"/>
        <v/>
      </c>
    </row>
    <row r="100" spans="1:5">
      <c r="A100" s="44"/>
      <c r="B100" s="44"/>
      <c r="C100" s="48"/>
      <c r="D100" s="48"/>
      <c r="E100" s="50" t="str">
        <f t="shared" si="1"/>
        <v/>
      </c>
    </row>
    <row r="101" spans="1:5">
      <c r="A101" s="44"/>
      <c r="B101" s="44"/>
      <c r="C101" s="48"/>
      <c r="D101" s="48"/>
      <c r="E101" s="50" t="str">
        <f t="shared" si="1"/>
        <v/>
      </c>
    </row>
    <row r="102" spans="1:5">
      <c r="A102" s="44"/>
      <c r="B102" s="44"/>
      <c r="C102" s="48"/>
      <c r="D102" s="48"/>
      <c r="E102" s="50" t="str">
        <f t="shared" si="1"/>
        <v/>
      </c>
    </row>
    <row r="103" spans="1:5">
      <c r="A103" s="44"/>
      <c r="B103" s="44"/>
      <c r="C103" s="48"/>
      <c r="D103" s="48"/>
      <c r="E103" s="50" t="str">
        <f t="shared" si="1"/>
        <v/>
      </c>
    </row>
    <row r="104" spans="1:5">
      <c r="A104" s="44"/>
      <c r="B104" s="44"/>
      <c r="C104" s="48"/>
      <c r="D104" s="48"/>
      <c r="E104" s="50" t="str">
        <f t="shared" si="1"/>
        <v/>
      </c>
    </row>
    <row r="105" spans="1:5">
      <c r="A105" s="44"/>
      <c r="B105" s="44"/>
      <c r="C105" s="48"/>
      <c r="D105" s="48"/>
      <c r="E105" s="50" t="str">
        <f t="shared" si="1"/>
        <v/>
      </c>
    </row>
    <row r="106" spans="1:5">
      <c r="A106" s="44"/>
      <c r="B106" s="44"/>
      <c r="C106" s="48"/>
      <c r="D106" s="48"/>
      <c r="E106" s="50" t="str">
        <f t="shared" si="1"/>
        <v/>
      </c>
    </row>
    <row r="107" spans="1:5">
      <c r="A107" s="44"/>
      <c r="B107" s="44"/>
      <c r="C107" s="48"/>
      <c r="D107" s="48"/>
      <c r="E107" s="50" t="str">
        <f t="shared" si="1"/>
        <v/>
      </c>
    </row>
    <row r="108" spans="1:5">
      <c r="A108" s="44"/>
      <c r="B108" s="44"/>
      <c r="C108" s="48"/>
      <c r="D108" s="48"/>
      <c r="E108" s="50" t="str">
        <f t="shared" si="1"/>
        <v/>
      </c>
    </row>
    <row r="109" spans="1:5">
      <c r="A109" s="44"/>
      <c r="B109" s="44"/>
      <c r="C109" s="48"/>
      <c r="D109" s="48"/>
      <c r="E109" s="50" t="str">
        <f t="shared" si="1"/>
        <v/>
      </c>
    </row>
    <row r="110" spans="1:5">
      <c r="A110" s="44"/>
      <c r="B110" s="44"/>
      <c r="C110" s="48"/>
      <c r="D110" s="48"/>
      <c r="E110" s="50" t="str">
        <f t="shared" si="1"/>
        <v/>
      </c>
    </row>
    <row r="111" spans="1:5">
      <c r="A111" s="44"/>
      <c r="B111" s="44"/>
      <c r="C111" s="48"/>
      <c r="D111" s="48"/>
      <c r="E111" s="50" t="str">
        <f t="shared" si="1"/>
        <v/>
      </c>
    </row>
    <row r="112" spans="1:5">
      <c r="A112" s="44"/>
      <c r="B112" s="44"/>
      <c r="C112" s="48"/>
      <c r="D112" s="48"/>
      <c r="E112" s="50" t="str">
        <f t="shared" si="1"/>
        <v/>
      </c>
    </row>
    <row r="113" spans="1:5">
      <c r="A113" s="44"/>
      <c r="B113" s="44"/>
      <c r="C113" s="48"/>
      <c r="D113" s="48"/>
      <c r="E113" s="50" t="str">
        <f t="shared" si="1"/>
        <v/>
      </c>
    </row>
    <row r="114" spans="1:5">
      <c r="A114" s="44"/>
      <c r="B114" s="44"/>
      <c r="C114" s="48"/>
      <c r="D114" s="48"/>
      <c r="E114" s="50" t="str">
        <f t="shared" si="1"/>
        <v/>
      </c>
    </row>
    <row r="115" spans="1:5">
      <c r="A115" s="44"/>
      <c r="B115" s="44"/>
      <c r="C115" s="48"/>
      <c r="D115" s="48"/>
      <c r="E115" s="50" t="str">
        <f t="shared" si="1"/>
        <v/>
      </c>
    </row>
    <row r="116" spans="1:5">
      <c r="A116" s="44"/>
      <c r="B116" s="44"/>
      <c r="C116" s="48"/>
      <c r="D116" s="48"/>
      <c r="E116" s="50" t="str">
        <f t="shared" si="1"/>
        <v/>
      </c>
    </row>
    <row r="117" spans="1:5">
      <c r="A117" s="44"/>
      <c r="B117" s="44"/>
      <c r="C117" s="48"/>
      <c r="D117" s="48"/>
      <c r="E117" s="50" t="str">
        <f t="shared" si="1"/>
        <v/>
      </c>
    </row>
    <row r="118" spans="1:5">
      <c r="A118" s="44"/>
      <c r="B118" s="44"/>
      <c r="C118" s="48"/>
      <c r="D118" s="48"/>
      <c r="E118" s="50" t="str">
        <f t="shared" si="1"/>
        <v/>
      </c>
    </row>
    <row r="119" spans="1:5">
      <c r="A119" s="44"/>
      <c r="B119" s="44"/>
      <c r="C119" s="48"/>
      <c r="D119" s="48"/>
      <c r="E119" s="50" t="str">
        <f t="shared" si="1"/>
        <v/>
      </c>
    </row>
    <row r="120" spans="1:5">
      <c r="A120" s="44"/>
      <c r="B120" s="44"/>
      <c r="C120" s="48"/>
      <c r="D120" s="48"/>
      <c r="E120" s="50" t="str">
        <f t="shared" si="1"/>
        <v/>
      </c>
    </row>
    <row r="121" spans="1:5">
      <c r="A121" s="44"/>
      <c r="B121" s="44"/>
      <c r="C121" s="48"/>
      <c r="D121" s="48"/>
      <c r="E121" s="50" t="str">
        <f t="shared" si="1"/>
        <v/>
      </c>
    </row>
    <row r="122" spans="1:5">
      <c r="A122" s="44"/>
      <c r="B122" s="44"/>
      <c r="C122" s="48"/>
      <c r="D122" s="48"/>
      <c r="E122" s="50" t="str">
        <f t="shared" si="1"/>
        <v/>
      </c>
    </row>
    <row r="123" spans="1:5">
      <c r="A123" s="44"/>
      <c r="B123" s="44"/>
      <c r="C123" s="48"/>
      <c r="D123" s="48"/>
      <c r="E123" s="50" t="str">
        <f t="shared" si="1"/>
        <v/>
      </c>
    </row>
    <row r="124" spans="1:5">
      <c r="A124" s="44"/>
      <c r="B124" s="44"/>
      <c r="C124" s="48"/>
      <c r="D124" s="48"/>
      <c r="E124" s="50" t="str">
        <f t="shared" si="1"/>
        <v/>
      </c>
    </row>
    <row r="125" spans="1:5">
      <c r="A125" s="44"/>
      <c r="B125" s="44"/>
      <c r="C125" s="48"/>
      <c r="D125" s="48"/>
      <c r="E125" s="50" t="str">
        <f t="shared" si="1"/>
        <v/>
      </c>
    </row>
    <row r="126" spans="1:5">
      <c r="A126" s="44"/>
      <c r="B126" s="44"/>
      <c r="C126" s="48"/>
      <c r="D126" s="48"/>
      <c r="E126" s="50" t="str">
        <f t="shared" si="1"/>
        <v/>
      </c>
    </row>
    <row r="127" spans="1:5">
      <c r="A127" s="44"/>
      <c r="B127" s="44"/>
      <c r="C127" s="48"/>
      <c r="D127" s="48"/>
      <c r="E127" s="50" t="str">
        <f t="shared" si="1"/>
        <v/>
      </c>
    </row>
    <row r="128" spans="1:5">
      <c r="A128" s="44"/>
      <c r="B128" s="44"/>
      <c r="C128" s="48"/>
      <c r="D128" s="48"/>
      <c r="E128" s="50" t="str">
        <f t="shared" si="1"/>
        <v/>
      </c>
    </row>
    <row r="129" spans="1:5">
      <c r="A129" s="44"/>
      <c r="B129" s="44"/>
      <c r="C129" s="48"/>
      <c r="D129" s="48"/>
      <c r="E129" s="50" t="str">
        <f t="shared" si="1"/>
        <v/>
      </c>
    </row>
    <row r="130" spans="1:5">
      <c r="A130" s="44"/>
      <c r="B130" s="44"/>
      <c r="C130" s="48"/>
      <c r="D130" s="48"/>
      <c r="E130" s="50" t="str">
        <f t="shared" si="1"/>
        <v/>
      </c>
    </row>
    <row r="131" spans="1:5">
      <c r="A131" s="44"/>
      <c r="B131" s="44"/>
      <c r="C131" s="48"/>
      <c r="D131" s="48"/>
      <c r="E131" s="50" t="str">
        <f t="shared" si="1"/>
        <v/>
      </c>
    </row>
    <row r="132" spans="1:5">
      <c r="A132" s="44"/>
      <c r="B132" s="44"/>
      <c r="C132" s="48"/>
      <c r="D132" s="48"/>
      <c r="E132" s="50" t="str">
        <f t="shared" si="1"/>
        <v/>
      </c>
    </row>
    <row r="133" spans="1:5">
      <c r="A133" s="44"/>
      <c r="B133" s="44"/>
      <c r="C133" s="48"/>
      <c r="D133" s="48"/>
      <c r="E133" s="50" t="str">
        <f t="shared" si="1"/>
        <v/>
      </c>
    </row>
    <row r="134" spans="1:5">
      <c r="A134" s="44"/>
      <c r="B134" s="44"/>
      <c r="C134" s="48"/>
      <c r="D134" s="48"/>
      <c r="E134" s="50" t="str">
        <f t="shared" ref="E134:E204" si="2">IF(A134="","",MONTH(A134))</f>
        <v/>
      </c>
    </row>
    <row r="135" spans="1:5">
      <c r="A135" s="44"/>
      <c r="B135" s="44"/>
      <c r="C135" s="48"/>
      <c r="D135" s="48"/>
      <c r="E135" s="50" t="str">
        <f t="shared" si="2"/>
        <v/>
      </c>
    </row>
    <row r="136" spans="1:5">
      <c r="A136" s="44"/>
      <c r="B136" s="44"/>
      <c r="C136" s="48"/>
      <c r="D136" s="48"/>
      <c r="E136" s="50" t="str">
        <f t="shared" si="2"/>
        <v/>
      </c>
    </row>
    <row r="137" spans="1:5">
      <c r="A137" s="44"/>
      <c r="B137" s="44"/>
      <c r="C137" s="48"/>
      <c r="D137" s="48"/>
      <c r="E137" s="50" t="str">
        <f t="shared" si="2"/>
        <v/>
      </c>
    </row>
    <row r="138" spans="1:5">
      <c r="A138" s="44"/>
      <c r="B138" s="44"/>
      <c r="C138" s="48"/>
      <c r="D138" s="48"/>
      <c r="E138" s="50" t="str">
        <f t="shared" si="2"/>
        <v/>
      </c>
    </row>
    <row r="139" spans="1:5">
      <c r="A139" s="44"/>
      <c r="B139" s="44"/>
      <c r="C139" s="48"/>
      <c r="D139" s="48"/>
      <c r="E139" s="50" t="str">
        <f t="shared" si="2"/>
        <v/>
      </c>
    </row>
    <row r="140" spans="1:5">
      <c r="A140" s="44"/>
      <c r="B140" s="44"/>
      <c r="C140" s="48"/>
      <c r="D140" s="48"/>
      <c r="E140" s="50" t="str">
        <f t="shared" si="2"/>
        <v/>
      </c>
    </row>
    <row r="141" spans="1:5">
      <c r="A141" s="44"/>
      <c r="B141" s="44"/>
      <c r="C141" s="48"/>
      <c r="D141" s="48"/>
      <c r="E141" s="50" t="str">
        <f t="shared" si="2"/>
        <v/>
      </c>
    </row>
    <row r="142" spans="1:5">
      <c r="A142" s="44"/>
      <c r="B142" s="44"/>
      <c r="C142" s="48"/>
      <c r="D142" s="48"/>
      <c r="E142" s="50" t="str">
        <f t="shared" si="2"/>
        <v/>
      </c>
    </row>
    <row r="143" spans="1:5">
      <c r="A143" s="44"/>
      <c r="B143" s="44"/>
      <c r="C143" s="48"/>
      <c r="D143" s="48"/>
      <c r="E143" s="50" t="str">
        <f t="shared" si="2"/>
        <v/>
      </c>
    </row>
    <row r="144" spans="1:5">
      <c r="A144" s="44"/>
      <c r="B144" s="44"/>
      <c r="C144" s="48"/>
      <c r="D144" s="48"/>
      <c r="E144" s="50" t="str">
        <f t="shared" si="2"/>
        <v/>
      </c>
    </row>
    <row r="145" spans="1:5">
      <c r="A145" s="44"/>
      <c r="B145" s="44"/>
      <c r="C145" s="48"/>
      <c r="D145" s="48"/>
      <c r="E145" s="50" t="str">
        <f t="shared" si="2"/>
        <v/>
      </c>
    </row>
    <row r="146" spans="1:5">
      <c r="A146" s="44"/>
      <c r="B146" s="44"/>
      <c r="C146" s="48"/>
      <c r="D146" s="48"/>
      <c r="E146" s="50" t="str">
        <f t="shared" si="2"/>
        <v/>
      </c>
    </row>
    <row r="147" spans="1:5">
      <c r="A147" s="44"/>
      <c r="B147" s="44"/>
      <c r="C147" s="48"/>
      <c r="D147" s="48"/>
      <c r="E147" s="50" t="str">
        <f t="shared" si="2"/>
        <v/>
      </c>
    </row>
    <row r="148" spans="1:5">
      <c r="A148" s="44"/>
      <c r="B148" s="44"/>
      <c r="C148" s="48"/>
      <c r="D148" s="48"/>
      <c r="E148" s="50" t="str">
        <f t="shared" si="2"/>
        <v/>
      </c>
    </row>
    <row r="149" spans="1:5">
      <c r="A149" s="44"/>
      <c r="B149" s="44"/>
      <c r="C149" s="48"/>
      <c r="D149" s="48"/>
      <c r="E149" s="50" t="str">
        <f t="shared" si="2"/>
        <v/>
      </c>
    </row>
    <row r="150" spans="1:5">
      <c r="A150" s="44"/>
      <c r="B150" s="44"/>
      <c r="C150" s="48"/>
      <c r="D150" s="48"/>
      <c r="E150" s="50" t="str">
        <f t="shared" si="2"/>
        <v/>
      </c>
    </row>
    <row r="151" spans="1:5">
      <c r="A151" s="44"/>
      <c r="B151" s="44"/>
      <c r="C151" s="48"/>
      <c r="D151" s="48"/>
      <c r="E151" s="50" t="str">
        <f t="shared" si="2"/>
        <v/>
      </c>
    </row>
    <row r="152" spans="1:5">
      <c r="A152" s="44"/>
      <c r="B152" s="44"/>
      <c r="C152" s="48"/>
      <c r="D152" s="48"/>
      <c r="E152" s="50" t="str">
        <f t="shared" si="2"/>
        <v/>
      </c>
    </row>
    <row r="153" spans="1:5">
      <c r="A153" s="44"/>
      <c r="B153" s="44"/>
      <c r="C153" s="48"/>
      <c r="D153" s="48"/>
      <c r="E153" s="50" t="str">
        <f t="shared" si="2"/>
        <v/>
      </c>
    </row>
    <row r="154" spans="1:5">
      <c r="A154" s="44"/>
      <c r="B154" s="44"/>
      <c r="C154" s="48"/>
      <c r="D154" s="48"/>
      <c r="E154" s="50" t="str">
        <f t="shared" si="2"/>
        <v/>
      </c>
    </row>
    <row r="155" spans="1:5">
      <c r="A155" s="44"/>
      <c r="B155" s="44"/>
      <c r="C155" s="48"/>
      <c r="D155" s="48"/>
      <c r="E155" s="50" t="str">
        <f t="shared" si="2"/>
        <v/>
      </c>
    </row>
    <row r="156" spans="1:5">
      <c r="A156" s="44"/>
      <c r="B156" s="44"/>
      <c r="C156" s="48"/>
      <c r="D156" s="48"/>
      <c r="E156" s="50" t="str">
        <f t="shared" si="2"/>
        <v/>
      </c>
    </row>
    <row r="157" spans="1:5">
      <c r="A157" s="44"/>
      <c r="B157" s="44"/>
      <c r="C157" s="48"/>
      <c r="D157" s="48"/>
      <c r="E157" s="50" t="str">
        <f t="shared" si="2"/>
        <v/>
      </c>
    </row>
    <row r="158" spans="1:5">
      <c r="A158" s="44"/>
      <c r="B158" s="44"/>
      <c r="C158" s="48"/>
      <c r="D158" s="48"/>
      <c r="E158" s="50" t="str">
        <f t="shared" si="2"/>
        <v/>
      </c>
    </row>
    <row r="159" spans="1:5">
      <c r="A159" s="44"/>
      <c r="B159" s="44"/>
      <c r="C159" s="48"/>
      <c r="D159" s="48"/>
      <c r="E159" s="50" t="str">
        <f t="shared" si="2"/>
        <v/>
      </c>
    </row>
    <row r="160" spans="1:5">
      <c r="A160" s="44"/>
      <c r="B160" s="44"/>
      <c r="C160" s="48"/>
      <c r="D160" s="48"/>
      <c r="E160" s="50" t="str">
        <f t="shared" si="2"/>
        <v/>
      </c>
    </row>
    <row r="161" spans="1:5">
      <c r="A161" s="44"/>
      <c r="B161" s="44"/>
      <c r="C161" s="48"/>
      <c r="D161" s="48"/>
      <c r="E161" s="50" t="str">
        <f t="shared" si="2"/>
        <v/>
      </c>
    </row>
    <row r="162" spans="1:5">
      <c r="A162" s="44"/>
      <c r="B162" s="44"/>
      <c r="C162" s="48"/>
      <c r="D162" s="48"/>
      <c r="E162" s="50" t="str">
        <f t="shared" si="2"/>
        <v/>
      </c>
    </row>
    <row r="163" spans="1:5">
      <c r="A163" s="44"/>
      <c r="B163" s="44"/>
      <c r="C163" s="48"/>
      <c r="D163" s="48"/>
      <c r="E163" s="50" t="str">
        <f t="shared" si="2"/>
        <v/>
      </c>
    </row>
    <row r="164" spans="1:5">
      <c r="A164" s="44"/>
      <c r="B164" s="44"/>
      <c r="C164" s="48"/>
      <c r="D164" s="48"/>
      <c r="E164" s="50" t="str">
        <f t="shared" si="2"/>
        <v/>
      </c>
    </row>
    <row r="165" spans="1:5">
      <c r="A165" s="44"/>
      <c r="B165" s="44"/>
      <c r="C165" s="48"/>
      <c r="D165" s="48"/>
      <c r="E165" s="50" t="str">
        <f t="shared" si="2"/>
        <v/>
      </c>
    </row>
    <row r="166" spans="1:5">
      <c r="A166" s="44"/>
      <c r="B166" s="44"/>
      <c r="C166" s="48"/>
      <c r="D166" s="48"/>
      <c r="E166" s="50" t="str">
        <f t="shared" si="2"/>
        <v/>
      </c>
    </row>
    <row r="167" spans="1:5">
      <c r="A167" s="44"/>
      <c r="B167" s="44"/>
      <c r="C167" s="48"/>
      <c r="D167" s="48"/>
      <c r="E167" s="50" t="str">
        <f t="shared" si="2"/>
        <v/>
      </c>
    </row>
    <row r="168" spans="1:5">
      <c r="A168" s="44"/>
      <c r="B168" s="44"/>
      <c r="C168" s="48"/>
      <c r="D168" s="48"/>
      <c r="E168" s="50" t="str">
        <f t="shared" si="2"/>
        <v/>
      </c>
    </row>
    <row r="169" spans="1:5">
      <c r="A169" s="44"/>
      <c r="B169" s="44"/>
      <c r="C169" s="48"/>
      <c r="D169" s="48"/>
      <c r="E169" s="50" t="str">
        <f t="shared" si="2"/>
        <v/>
      </c>
    </row>
    <row r="170" spans="1:5">
      <c r="A170" s="44"/>
      <c r="B170" s="44"/>
      <c r="C170" s="48"/>
      <c r="D170" s="48"/>
      <c r="E170" s="50" t="str">
        <f t="shared" si="2"/>
        <v/>
      </c>
    </row>
    <row r="171" spans="1:5">
      <c r="A171" s="44"/>
      <c r="B171" s="44"/>
      <c r="C171" s="48"/>
      <c r="D171" s="48"/>
      <c r="E171" s="50" t="str">
        <f t="shared" si="2"/>
        <v/>
      </c>
    </row>
    <row r="172" spans="1:5">
      <c r="A172" s="44"/>
      <c r="B172" s="44"/>
      <c r="C172" s="48"/>
      <c r="D172" s="48"/>
      <c r="E172" s="50" t="str">
        <f t="shared" si="2"/>
        <v/>
      </c>
    </row>
    <row r="173" spans="1:5">
      <c r="A173" s="44"/>
      <c r="B173" s="44"/>
      <c r="C173" s="48"/>
      <c r="D173" s="48"/>
      <c r="E173" s="50" t="str">
        <f t="shared" si="2"/>
        <v/>
      </c>
    </row>
    <row r="174" spans="1:5">
      <c r="A174" s="44"/>
      <c r="B174" s="44"/>
      <c r="C174" s="48"/>
      <c r="D174" s="48"/>
      <c r="E174" s="50" t="str">
        <f t="shared" si="2"/>
        <v/>
      </c>
    </row>
    <row r="175" spans="1:5">
      <c r="A175" s="44"/>
      <c r="B175" s="44"/>
      <c r="C175" s="48"/>
      <c r="D175" s="48"/>
      <c r="E175" s="50" t="str">
        <f t="shared" si="2"/>
        <v/>
      </c>
    </row>
    <row r="176" spans="1:5">
      <c r="A176" s="44"/>
      <c r="B176" s="44"/>
      <c r="C176" s="48"/>
      <c r="D176" s="48"/>
      <c r="E176" s="50" t="str">
        <f t="shared" si="2"/>
        <v/>
      </c>
    </row>
    <row r="177" spans="1:5">
      <c r="A177" s="44"/>
      <c r="B177" s="44"/>
      <c r="C177" s="48"/>
      <c r="D177" s="48"/>
      <c r="E177" s="50" t="str">
        <f t="shared" si="2"/>
        <v/>
      </c>
    </row>
    <row r="178" spans="1:5">
      <c r="A178" s="44"/>
      <c r="B178" s="44"/>
      <c r="C178" s="48"/>
      <c r="D178" s="48"/>
      <c r="E178" s="50" t="str">
        <f t="shared" si="2"/>
        <v/>
      </c>
    </row>
    <row r="179" spans="1:5">
      <c r="A179" s="44"/>
      <c r="B179" s="44"/>
      <c r="C179" s="48"/>
      <c r="D179" s="48"/>
      <c r="E179" s="50" t="str">
        <f t="shared" si="2"/>
        <v/>
      </c>
    </row>
    <row r="180" spans="1:5">
      <c r="A180" s="44"/>
      <c r="B180" s="44"/>
      <c r="C180" s="48"/>
      <c r="D180" s="48"/>
      <c r="E180" s="50" t="str">
        <f t="shared" si="2"/>
        <v/>
      </c>
    </row>
    <row r="181" spans="1:5">
      <c r="A181" s="44"/>
      <c r="B181" s="44"/>
      <c r="C181" s="48"/>
      <c r="D181" s="48"/>
      <c r="E181" s="50" t="str">
        <f t="shared" si="2"/>
        <v/>
      </c>
    </row>
    <row r="182" spans="1:5">
      <c r="A182" s="44"/>
      <c r="B182" s="44"/>
      <c r="C182" s="48"/>
      <c r="D182" s="48"/>
      <c r="E182" s="50" t="str">
        <f t="shared" si="2"/>
        <v/>
      </c>
    </row>
    <row r="183" spans="1:5">
      <c r="A183" s="44"/>
      <c r="B183" s="44"/>
      <c r="C183" s="48"/>
      <c r="D183" s="48"/>
      <c r="E183" s="50" t="str">
        <f t="shared" si="2"/>
        <v/>
      </c>
    </row>
    <row r="184" spans="1:5">
      <c r="A184" s="44"/>
      <c r="B184" s="44"/>
      <c r="C184" s="48"/>
      <c r="D184" s="48"/>
      <c r="E184" s="50" t="str">
        <f t="shared" si="2"/>
        <v/>
      </c>
    </row>
    <row r="185" spans="1:5">
      <c r="A185" s="44"/>
      <c r="B185" s="44"/>
      <c r="C185" s="48"/>
      <c r="D185" s="48"/>
      <c r="E185" s="50" t="str">
        <f t="shared" si="2"/>
        <v/>
      </c>
    </row>
    <row r="186" spans="1:5">
      <c r="A186" s="44"/>
      <c r="B186" s="44"/>
      <c r="C186" s="48"/>
      <c r="D186" s="48"/>
      <c r="E186" s="50" t="str">
        <f t="shared" si="2"/>
        <v/>
      </c>
    </row>
    <row r="187" spans="1:5">
      <c r="A187" s="44"/>
      <c r="B187" s="44"/>
      <c r="C187" s="48"/>
      <c r="D187" s="48"/>
      <c r="E187" s="50" t="str">
        <f t="shared" si="2"/>
        <v/>
      </c>
    </row>
    <row r="188" spans="1:5">
      <c r="A188" s="44"/>
      <c r="B188" s="44"/>
      <c r="C188" s="48"/>
      <c r="D188" s="48"/>
      <c r="E188" s="50" t="str">
        <f t="shared" si="2"/>
        <v/>
      </c>
    </row>
    <row r="189" spans="1:5">
      <c r="A189" s="44"/>
      <c r="B189" s="44"/>
      <c r="C189" s="48"/>
      <c r="D189" s="48"/>
      <c r="E189" s="50" t="str">
        <f t="shared" si="2"/>
        <v/>
      </c>
    </row>
    <row r="190" spans="1:5">
      <c r="A190" s="44"/>
      <c r="B190" s="44"/>
      <c r="C190" s="48"/>
      <c r="D190" s="48"/>
      <c r="E190" s="50" t="str">
        <f t="shared" si="2"/>
        <v/>
      </c>
    </row>
    <row r="191" spans="1:5">
      <c r="A191" s="44"/>
      <c r="B191" s="44"/>
      <c r="C191" s="48"/>
      <c r="D191" s="48"/>
      <c r="E191" s="50" t="str">
        <f t="shared" si="2"/>
        <v/>
      </c>
    </row>
    <row r="192" spans="1:5">
      <c r="A192" s="44"/>
      <c r="B192" s="44"/>
      <c r="C192" s="48"/>
      <c r="D192" s="48"/>
      <c r="E192" s="50" t="str">
        <f t="shared" si="2"/>
        <v/>
      </c>
    </row>
    <row r="193" spans="1:5">
      <c r="A193" s="44"/>
      <c r="B193" s="44"/>
      <c r="C193" s="48"/>
      <c r="D193" s="48"/>
      <c r="E193" s="50" t="str">
        <f t="shared" si="2"/>
        <v/>
      </c>
    </row>
    <row r="194" spans="1:5">
      <c r="A194" s="44"/>
      <c r="B194" s="44"/>
      <c r="C194" s="48"/>
      <c r="D194" s="48"/>
      <c r="E194" s="50" t="str">
        <f t="shared" si="2"/>
        <v/>
      </c>
    </row>
    <row r="195" spans="1:5">
      <c r="A195" s="44"/>
      <c r="B195" s="44"/>
      <c r="C195" s="48"/>
      <c r="D195" s="48"/>
      <c r="E195" s="50" t="str">
        <f t="shared" si="2"/>
        <v/>
      </c>
    </row>
    <row r="196" spans="1:5">
      <c r="A196" s="44"/>
      <c r="B196" s="44"/>
      <c r="C196" s="48"/>
      <c r="D196" s="48"/>
      <c r="E196" s="50" t="str">
        <f t="shared" si="2"/>
        <v/>
      </c>
    </row>
    <row r="197" spans="1:5">
      <c r="A197" s="44"/>
      <c r="B197" s="44"/>
      <c r="C197" s="48"/>
      <c r="D197" s="48"/>
      <c r="E197" s="50" t="str">
        <f t="shared" si="2"/>
        <v/>
      </c>
    </row>
    <row r="198" spans="1:5">
      <c r="A198" s="44"/>
      <c r="B198" s="44"/>
      <c r="C198" s="48"/>
      <c r="D198" s="48"/>
      <c r="E198" s="50" t="str">
        <f t="shared" si="2"/>
        <v/>
      </c>
    </row>
    <row r="199" spans="1:5">
      <c r="A199" s="44"/>
      <c r="B199" s="44"/>
      <c r="C199" s="48"/>
      <c r="D199" s="48"/>
      <c r="E199" s="50" t="str">
        <f t="shared" si="2"/>
        <v/>
      </c>
    </row>
    <row r="200" spans="1:5">
      <c r="A200" s="44"/>
      <c r="B200" s="44"/>
      <c r="C200" s="48"/>
      <c r="D200" s="48"/>
      <c r="E200" s="50" t="str">
        <f t="shared" si="2"/>
        <v/>
      </c>
    </row>
    <row r="201" spans="1:5">
      <c r="A201" s="44"/>
      <c r="B201" s="44"/>
      <c r="C201" s="48"/>
      <c r="D201" s="48"/>
      <c r="E201" s="50" t="str">
        <f t="shared" si="2"/>
        <v/>
      </c>
    </row>
    <row r="202" spans="1:5">
      <c r="A202" s="44"/>
      <c r="B202" s="44"/>
      <c r="C202" s="48"/>
      <c r="D202" s="48"/>
      <c r="E202" s="50" t="str">
        <f t="shared" si="2"/>
        <v/>
      </c>
    </row>
    <row r="203" spans="1:5">
      <c r="A203" s="44"/>
      <c r="B203" s="44"/>
      <c r="C203" s="48"/>
      <c r="D203" s="48"/>
      <c r="E203" s="50" t="str">
        <f t="shared" si="2"/>
        <v/>
      </c>
    </row>
    <row r="204" spans="1:5">
      <c r="A204" s="36"/>
      <c r="B204" s="44"/>
      <c r="C204" s="48"/>
      <c r="D204" s="48"/>
      <c r="E204" s="50" t="str">
        <f t="shared" si="2"/>
        <v/>
      </c>
    </row>
  </sheetData>
  <mergeCells count="3">
    <mergeCell ref="C2:D2"/>
    <mergeCell ref="C3:D3"/>
    <mergeCell ref="A1:E1"/>
  </mergeCells>
  <phoneticPr fontId="1"/>
  <dataValidations count="1">
    <dataValidation type="list" allowBlank="1" showInputMessage="1" showErrorMessage="1" sqref="B5:B204">
      <formula1>"灯油,LPガス,都市ガス,ガソリン,軽油,電気"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0"/>
  <sheetViews>
    <sheetView topLeftCell="A4" workbookViewId="0">
      <selection activeCell="I8" sqref="I8:I9"/>
    </sheetView>
  </sheetViews>
  <sheetFormatPr defaultRowHeight="18.75"/>
  <sheetData>
    <row r="1" spans="1:8">
      <c r="A1" s="114" t="s">
        <v>8</v>
      </c>
      <c r="B1" s="114"/>
      <c r="C1" s="114"/>
      <c r="D1" s="114"/>
      <c r="E1" s="114"/>
      <c r="F1" s="115" t="s">
        <v>64</v>
      </c>
      <c r="G1" s="116" t="s">
        <v>65</v>
      </c>
      <c r="H1" s="112" t="s">
        <v>66</v>
      </c>
    </row>
    <row r="2" spans="1:8" ht="18.75" customHeight="1">
      <c r="A2" s="114"/>
      <c r="B2" s="114"/>
      <c r="C2" s="114"/>
      <c r="D2" s="114"/>
      <c r="E2" s="114"/>
      <c r="F2" s="115"/>
      <c r="G2" s="116"/>
      <c r="H2" s="112"/>
    </row>
    <row r="3" spans="1:8">
      <c r="A3" s="114"/>
      <c r="B3" s="114"/>
      <c r="C3" s="114"/>
      <c r="D3" s="114"/>
      <c r="E3" s="114"/>
      <c r="F3" s="115"/>
      <c r="G3" s="116"/>
      <c r="H3" s="112"/>
    </row>
    <row r="4" spans="1:8">
      <c r="A4" s="117" t="s">
        <v>9</v>
      </c>
      <c r="B4" s="113" t="s">
        <v>10</v>
      </c>
      <c r="C4" s="113"/>
      <c r="D4" s="113"/>
      <c r="E4" s="113"/>
      <c r="F4" s="3">
        <v>38.200000000000003</v>
      </c>
      <c r="G4" s="4">
        <v>1.8700000000000001E-2</v>
      </c>
      <c r="H4" s="28">
        <f>F4*G4*44/12</f>
        <v>2.6192466666666667</v>
      </c>
    </row>
    <row r="5" spans="1:8">
      <c r="A5" s="117"/>
      <c r="B5" s="113" t="s">
        <v>11</v>
      </c>
      <c r="C5" s="113"/>
      <c r="D5" s="113"/>
      <c r="E5" s="113"/>
      <c r="F5" s="3">
        <v>35.299999999999997</v>
      </c>
      <c r="G5" s="4">
        <v>1.84E-2</v>
      </c>
      <c r="H5" s="28">
        <f t="shared" ref="H5:H26" si="0">F5*G5*44/12</f>
        <v>2.3815733333333333</v>
      </c>
    </row>
    <row r="6" spans="1:8">
      <c r="A6" s="117"/>
      <c r="B6" s="113" t="s">
        <v>12</v>
      </c>
      <c r="C6" s="113"/>
      <c r="D6" s="113"/>
      <c r="E6" s="113"/>
      <c r="F6" s="3">
        <v>34.6</v>
      </c>
      <c r="G6" s="4">
        <v>1.83E-2</v>
      </c>
      <c r="H6" s="28">
        <f t="shared" si="0"/>
        <v>2.3216600000000001</v>
      </c>
    </row>
    <row r="7" spans="1:8">
      <c r="A7" s="117"/>
      <c r="B7" s="113" t="s">
        <v>13</v>
      </c>
      <c r="C7" s="113"/>
      <c r="D7" s="113"/>
      <c r="E7" s="113"/>
      <c r="F7" s="3">
        <v>33.6</v>
      </c>
      <c r="G7" s="4">
        <v>1.8200000000000001E-2</v>
      </c>
      <c r="H7" s="28">
        <f t="shared" si="0"/>
        <v>2.2422400000000002</v>
      </c>
    </row>
    <row r="8" spans="1:8">
      <c r="A8" s="117"/>
      <c r="B8" s="113" t="s">
        <v>14</v>
      </c>
      <c r="C8" s="113"/>
      <c r="D8" s="113"/>
      <c r="E8" s="113"/>
      <c r="F8" s="3">
        <v>36.700000000000003</v>
      </c>
      <c r="G8" s="4">
        <v>1.8499999999999999E-2</v>
      </c>
      <c r="H8" s="28">
        <f t="shared" si="0"/>
        <v>2.4894833333333337</v>
      </c>
    </row>
    <row r="9" spans="1:8">
      <c r="A9" s="117"/>
      <c r="B9" s="113" t="s">
        <v>15</v>
      </c>
      <c r="C9" s="113"/>
      <c r="D9" s="113"/>
      <c r="E9" s="113"/>
      <c r="F9" s="3">
        <v>37.700000000000003</v>
      </c>
      <c r="G9" s="4">
        <v>1.8700000000000001E-2</v>
      </c>
      <c r="H9" s="28">
        <f t="shared" si="0"/>
        <v>2.5849633333333339</v>
      </c>
    </row>
    <row r="10" spans="1:8">
      <c r="A10" s="117"/>
      <c r="B10" s="113" t="s">
        <v>16</v>
      </c>
      <c r="C10" s="113"/>
      <c r="D10" s="113"/>
      <c r="E10" s="113"/>
      <c r="F10" s="3">
        <v>39.1</v>
      </c>
      <c r="G10" s="4">
        <v>1.89E-2</v>
      </c>
      <c r="H10" s="28">
        <f t="shared" si="0"/>
        <v>2.7096300000000002</v>
      </c>
    </row>
    <row r="11" spans="1:8">
      <c r="A11" s="117"/>
      <c r="B11" s="113" t="s">
        <v>17</v>
      </c>
      <c r="C11" s="113"/>
      <c r="D11" s="113"/>
      <c r="E11" s="113"/>
      <c r="F11" s="3">
        <v>41.9</v>
      </c>
      <c r="G11" s="4">
        <v>1.95E-2</v>
      </c>
      <c r="H11" s="28">
        <f t="shared" si="0"/>
        <v>2.9958499999999995</v>
      </c>
    </row>
    <row r="12" spans="1:8">
      <c r="A12" s="117"/>
      <c r="B12" s="113" t="s">
        <v>18</v>
      </c>
      <c r="C12" s="113"/>
      <c r="D12" s="113"/>
      <c r="E12" s="113"/>
      <c r="F12" s="3">
        <v>40.9</v>
      </c>
      <c r="G12" s="4">
        <v>2.0799999999999999E-2</v>
      </c>
      <c r="H12" s="28">
        <f t="shared" si="0"/>
        <v>3.1193066666666667</v>
      </c>
    </row>
    <row r="13" spans="1:8">
      <c r="A13" s="117"/>
      <c r="B13" s="113" t="s">
        <v>19</v>
      </c>
      <c r="C13" s="113"/>
      <c r="D13" s="113"/>
      <c r="E13" s="113"/>
      <c r="F13" s="3">
        <v>29.9</v>
      </c>
      <c r="G13" s="4">
        <v>2.5399999999999999E-2</v>
      </c>
      <c r="H13" s="28">
        <f t="shared" si="0"/>
        <v>2.7846866666666661</v>
      </c>
    </row>
    <row r="14" spans="1:8">
      <c r="A14" s="117"/>
      <c r="B14" s="113" t="s">
        <v>20</v>
      </c>
      <c r="C14" s="113"/>
      <c r="D14" s="113" t="s">
        <v>21</v>
      </c>
      <c r="E14" s="113"/>
      <c r="F14" s="3">
        <v>50.8</v>
      </c>
      <c r="G14" s="4">
        <v>1.61E-2</v>
      </c>
      <c r="H14" s="28">
        <f t="shared" si="0"/>
        <v>2.9988933333333332</v>
      </c>
    </row>
    <row r="15" spans="1:8">
      <c r="A15" s="117"/>
      <c r="B15" s="113"/>
      <c r="C15" s="113"/>
      <c r="D15" s="113" t="s">
        <v>22</v>
      </c>
      <c r="E15" s="113"/>
      <c r="F15" s="3">
        <v>44.9</v>
      </c>
      <c r="G15" s="4">
        <v>1.4200000000000001E-2</v>
      </c>
      <c r="H15" s="28">
        <f t="shared" si="0"/>
        <v>2.3377933333333334</v>
      </c>
    </row>
    <row r="16" spans="1:8">
      <c r="A16" s="117"/>
      <c r="B16" s="113" t="s">
        <v>23</v>
      </c>
      <c r="C16" s="113"/>
      <c r="D16" s="113" t="s">
        <v>24</v>
      </c>
      <c r="E16" s="113"/>
      <c r="F16" s="3">
        <v>54.6</v>
      </c>
      <c r="G16" s="4">
        <v>1.35E-2</v>
      </c>
      <c r="H16" s="28">
        <f t="shared" si="0"/>
        <v>2.7027000000000001</v>
      </c>
    </row>
    <row r="17" spans="1:8">
      <c r="A17" s="117"/>
      <c r="B17" s="113"/>
      <c r="C17" s="113"/>
      <c r="D17" s="113" t="s">
        <v>25</v>
      </c>
      <c r="E17" s="113"/>
      <c r="F17" s="3">
        <v>43.5</v>
      </c>
      <c r="G17" s="4">
        <v>1.3899999999999999E-2</v>
      </c>
      <c r="H17" s="28">
        <f t="shared" si="0"/>
        <v>2.21705</v>
      </c>
    </row>
    <row r="18" spans="1:8">
      <c r="A18" s="117"/>
      <c r="B18" s="113" t="s">
        <v>26</v>
      </c>
      <c r="C18" s="113"/>
      <c r="D18" s="113" t="s">
        <v>27</v>
      </c>
      <c r="E18" s="113"/>
      <c r="F18" s="5">
        <v>29</v>
      </c>
      <c r="G18" s="4">
        <v>2.4500000000000001E-2</v>
      </c>
      <c r="H18" s="28">
        <f t="shared" si="0"/>
        <v>2.6051666666666669</v>
      </c>
    </row>
    <row r="19" spans="1:8">
      <c r="A19" s="117"/>
      <c r="B19" s="113"/>
      <c r="C19" s="113"/>
      <c r="D19" s="113" t="s">
        <v>28</v>
      </c>
      <c r="E19" s="113"/>
      <c r="F19" s="3">
        <v>25.7</v>
      </c>
      <c r="G19" s="4">
        <v>2.47E-2</v>
      </c>
      <c r="H19" s="28">
        <f t="shared" si="0"/>
        <v>2.3275633333333334</v>
      </c>
    </row>
    <row r="20" spans="1:8">
      <c r="A20" s="117"/>
      <c r="B20" s="113"/>
      <c r="C20" s="113"/>
      <c r="D20" s="113" t="s">
        <v>29</v>
      </c>
      <c r="E20" s="113"/>
      <c r="F20" s="3">
        <v>26.9</v>
      </c>
      <c r="G20" s="4">
        <v>2.5499999999999998E-2</v>
      </c>
      <c r="H20" s="28">
        <f t="shared" si="0"/>
        <v>2.5151499999999998</v>
      </c>
    </row>
    <row r="21" spans="1:8">
      <c r="A21" s="117"/>
      <c r="B21" s="113" t="s">
        <v>30</v>
      </c>
      <c r="C21" s="113"/>
      <c r="D21" s="113"/>
      <c r="E21" s="113"/>
      <c r="F21" s="3">
        <v>29.4</v>
      </c>
      <c r="G21" s="4">
        <v>2.9399999999999999E-2</v>
      </c>
      <c r="H21" s="28">
        <f t="shared" si="0"/>
        <v>3.1693199999999995</v>
      </c>
    </row>
    <row r="22" spans="1:8">
      <c r="A22" s="117"/>
      <c r="B22" s="113" t="s">
        <v>31</v>
      </c>
      <c r="C22" s="113"/>
      <c r="D22" s="113"/>
      <c r="E22" s="113"/>
      <c r="F22" s="3">
        <v>37.299999999999997</v>
      </c>
      <c r="G22" s="4">
        <v>2.0899999999999998E-2</v>
      </c>
      <c r="H22" s="28">
        <f t="shared" si="0"/>
        <v>2.8584233333333326</v>
      </c>
    </row>
    <row r="23" spans="1:8">
      <c r="A23" s="117"/>
      <c r="B23" s="113" t="s">
        <v>32</v>
      </c>
      <c r="C23" s="113"/>
      <c r="D23" s="113"/>
      <c r="E23" s="113"/>
      <c r="F23" s="3">
        <v>21.1</v>
      </c>
      <c r="G23" s="4">
        <v>1.0999999999999999E-2</v>
      </c>
      <c r="H23" s="28">
        <f t="shared" si="0"/>
        <v>0.85103333333333342</v>
      </c>
    </row>
    <row r="24" spans="1:8">
      <c r="A24" s="117"/>
      <c r="B24" s="113" t="s">
        <v>33</v>
      </c>
      <c r="C24" s="113"/>
      <c r="D24" s="113"/>
      <c r="E24" s="113"/>
      <c r="F24" s="6">
        <v>3.41</v>
      </c>
      <c r="G24" s="4">
        <v>2.63E-2</v>
      </c>
      <c r="H24" s="28">
        <f t="shared" si="0"/>
        <v>0.32883766666666664</v>
      </c>
    </row>
    <row r="25" spans="1:8">
      <c r="A25" s="117"/>
      <c r="B25" s="113" t="s">
        <v>34</v>
      </c>
      <c r="C25" s="113"/>
      <c r="D25" s="113"/>
      <c r="E25" s="113"/>
      <c r="F25" s="6">
        <v>8.41</v>
      </c>
      <c r="G25" s="4">
        <v>3.8399999999999997E-2</v>
      </c>
      <c r="H25" s="28">
        <f t="shared" si="0"/>
        <v>1.1841279999999998</v>
      </c>
    </row>
    <row r="26" spans="1:8">
      <c r="A26" s="117"/>
      <c r="B26" s="113" t="s">
        <v>35</v>
      </c>
      <c r="C26" s="113"/>
      <c r="D26" s="113" t="s">
        <v>36</v>
      </c>
      <c r="E26" s="113"/>
      <c r="F26" s="7">
        <v>46</v>
      </c>
      <c r="G26" s="4">
        <v>1.3599999999999999E-2</v>
      </c>
      <c r="H26" s="28">
        <f t="shared" si="0"/>
        <v>2.2938666666666663</v>
      </c>
    </row>
    <row r="27" spans="1:8">
      <c r="A27" s="117" t="s">
        <v>37</v>
      </c>
      <c r="B27" s="118" t="s">
        <v>38</v>
      </c>
      <c r="C27" s="118"/>
      <c r="D27" s="113" t="s">
        <v>39</v>
      </c>
      <c r="E27" s="113"/>
      <c r="F27" s="8">
        <v>9.9700000000000006</v>
      </c>
      <c r="G27" s="9">
        <v>0.47599999999999998</v>
      </c>
      <c r="H27" s="28"/>
    </row>
    <row r="28" spans="1:8">
      <c r="A28" s="117"/>
      <c r="B28" s="118"/>
      <c r="C28" s="118"/>
      <c r="D28" s="113" t="s">
        <v>40</v>
      </c>
      <c r="E28" s="113"/>
      <c r="F28" s="8">
        <v>9.2799999999999994</v>
      </c>
      <c r="G28" s="10">
        <f>IF(G27=0,"",G27)</f>
        <v>0.47599999999999998</v>
      </c>
      <c r="H28" s="28"/>
    </row>
    <row r="29" spans="1:8">
      <c r="A29" s="117"/>
      <c r="B29" s="113" t="s">
        <v>41</v>
      </c>
      <c r="C29" s="113"/>
      <c r="D29" s="113" t="s">
        <v>42</v>
      </c>
      <c r="E29" s="113"/>
      <c r="F29" s="11"/>
      <c r="G29" s="12"/>
      <c r="H29" s="28"/>
    </row>
    <row r="30" spans="1:8">
      <c r="A30" s="117"/>
      <c r="B30" s="113"/>
      <c r="C30" s="113"/>
      <c r="D30" s="113" t="s">
        <v>43</v>
      </c>
      <c r="E30" s="113"/>
      <c r="F30" s="11"/>
      <c r="G30" s="13"/>
      <c r="H30" s="28"/>
    </row>
  </sheetData>
  <mergeCells count="39">
    <mergeCell ref="A27:A30"/>
    <mergeCell ref="B27:C28"/>
    <mergeCell ref="D27:E27"/>
    <mergeCell ref="D28:E28"/>
    <mergeCell ref="B29:C30"/>
    <mergeCell ref="D29:E29"/>
    <mergeCell ref="D30:E30"/>
    <mergeCell ref="B23:E23"/>
    <mergeCell ref="B24:E24"/>
    <mergeCell ref="B25:E25"/>
    <mergeCell ref="B26:C26"/>
    <mergeCell ref="D26:E26"/>
    <mergeCell ref="B18:C20"/>
    <mergeCell ref="D18:E18"/>
    <mergeCell ref="D19:E19"/>
    <mergeCell ref="D20:E20"/>
    <mergeCell ref="B21:E21"/>
    <mergeCell ref="B14:C15"/>
    <mergeCell ref="D14:E14"/>
    <mergeCell ref="D15:E15"/>
    <mergeCell ref="B16:C17"/>
    <mergeCell ref="D16:E16"/>
    <mergeCell ref="D17:E17"/>
    <mergeCell ref="H1:H3"/>
    <mergeCell ref="B12:E12"/>
    <mergeCell ref="A1:E3"/>
    <mergeCell ref="F1:F3"/>
    <mergeCell ref="G1:G3"/>
    <mergeCell ref="A4:A26"/>
    <mergeCell ref="B4:E4"/>
    <mergeCell ref="B5:E5"/>
    <mergeCell ref="B6:E6"/>
    <mergeCell ref="B7:E7"/>
    <mergeCell ref="B8:E8"/>
    <mergeCell ref="B9:E9"/>
    <mergeCell ref="B10:E10"/>
    <mergeCell ref="B11:E11"/>
    <mergeCell ref="B22:E22"/>
    <mergeCell ref="B13:E13"/>
  </mergeCells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自動集計（1年目）</vt:lpstr>
      <vt:lpstr>自動集計（2年目）</vt:lpstr>
      <vt:lpstr>取組結果</vt:lpstr>
      <vt:lpstr>入力シート（1年目）</vt:lpstr>
      <vt:lpstr>入力シート（2年目）</vt:lpstr>
      <vt:lpstr>熱量・排出係数</vt:lpstr>
      <vt:lpstr>'入力シート（2年目）'!Print_Area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2022-06-05T23:54:56Z</dcterms:modified>
</cp:coreProperties>
</file>