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E:\HP作成途中\(HP)総合事業\①総合事業指定関係様式等\総合事業様式　ホームページ\"/>
    </mc:Choice>
  </mc:AlternateContent>
  <xr:revisionPtr revIDLastSave="0" documentId="13_ncr:1_{4A49533F-CA91-4A10-8FA9-E6E51F2996B2}" xr6:coauthVersionLast="47" xr6:coauthVersionMax="47" xr10:uidLastSave="{00000000-0000-0000-0000-000000000000}"/>
  <bookViews>
    <workbookView xWindow="-120" yWindow="-120" windowWidth="20730" windowHeight="110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T11" i="1" s="1"/>
  <c r="AT12" i="1" s="1"/>
  <c r="AR10" i="1"/>
  <c r="AR11" i="1" s="1"/>
  <c r="AR12" i="1" s="1"/>
  <c r="AS10" i="1"/>
  <c r="AS11" i="1" s="1"/>
  <c r="AS12" i="1" s="1"/>
  <c r="B28" i="1"/>
  <c r="B29" i="1" s="1"/>
  <c r="B30"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<sst xmlns="http://schemas.openxmlformats.org/spreadsheetml/2006/main" count="466" uniqueCount="170">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</sst>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F57"/>
  <sheetViews>
    <sheetView showGridLines="0" tabSelected="1" view="pageBreakPreview" zoomScale="55" zoomScaleNormal="55" zoomScaleSheetLayoutView="5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7</v>
      </c>
      <c r="V2" s="260"/>
      <c r="W2" s="39" t="s">
        <v>17</v>
      </c>
      <c r="X2" s="269">
        <f>IF(U2=0,"",YEAR(DATE(2018+U2,1,1)))</f>
        <v>2025</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火</v>
      </c>
      <c r="Q12" s="93" t="str">
        <f t="shared" ref="Q12:V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ref="W12" si="1">IF(W11=1,"日",IF(W11=2,"月",IF(W11=3,"火",IF(W11=4,"水",IF(W11=5,"木",IF(W11=6,"金","土"))))))</f>
        <v>火</v>
      </c>
      <c r="X12" s="93" t="str">
        <f t="shared" ref="X12" si="2">IF(X11=1,"日",IF(X11=2,"月",IF(X11=3,"火",IF(X11=4,"水",IF(X11=5,"木",IF(X11=6,"金","土"))))))</f>
        <v>水</v>
      </c>
      <c r="Y12" s="93" t="str">
        <f t="shared" ref="Y12" si="3">IF(Y11=1,"日",IF(Y11=2,"月",IF(Y11=3,"火",IF(Y11=4,"水",IF(Y11=5,"木",IF(Y11=6,"金","土"))))))</f>
        <v>木</v>
      </c>
      <c r="Z12" s="93" t="str">
        <f t="shared" ref="Z12" si="4">IF(Z11=1,"日",IF(Z11=2,"月",IF(Z11=3,"火",IF(Z11=4,"水",IF(Z11=5,"木",IF(Z11=6,"金","土"))))))</f>
        <v>金</v>
      </c>
      <c r="AA12" s="93" t="str">
        <f t="shared" ref="AA12" si="5">IF(AA11=1,"日",IF(AA11=2,"月",IF(AA11=3,"火",IF(AA11=4,"水",IF(AA11=5,"木",IF(AA11=6,"金","土"))))))</f>
        <v>土</v>
      </c>
      <c r="AB12" s="93" t="str">
        <f t="shared" ref="AB12" si="6">IF(AB11=1,"日",IF(AB11=2,"月",IF(AB11=3,"火",IF(AB11=4,"水",IF(AB11=5,"木",IF(AB11=6,"金","土"))))))</f>
        <v>日</v>
      </c>
      <c r="AC12" s="94" t="str">
        <f t="shared" ref="AC12" si="7">IF(AC11=1,"日",IF(AC11=2,"月",IF(AC11=3,"火",IF(AC11=4,"水",IF(AC11=5,"木",IF(AC11=6,"金","土"))))))</f>
        <v>月</v>
      </c>
      <c r="AD12" s="92" t="str">
        <f t="shared" ref="AD12" si="8">IF(AD11=1,"日",IF(AD11=2,"月",IF(AD11=3,"火",IF(AD11=4,"水",IF(AD11=5,"木",IF(AD11=6,"金","土"))))))</f>
        <v>火</v>
      </c>
      <c r="AE12" s="93" t="str">
        <f t="shared" ref="AE12" si="9">IF(AE11=1,"日",IF(AE11=2,"月",IF(AE11=3,"火",IF(AE11=4,"水",IF(AE11=5,"木",IF(AE11=6,"金","土"))))))</f>
        <v>水</v>
      </c>
      <c r="AF12" s="93" t="str">
        <f t="shared" ref="AF12" si="10">IF(AF11=1,"日",IF(AF11=2,"月",IF(AF11=3,"火",IF(AF11=4,"水",IF(AF11=5,"木",IF(AF11=6,"金","土"))))))</f>
        <v>木</v>
      </c>
      <c r="AG12" s="93" t="str">
        <f t="shared" ref="AG12" si="11">IF(AG11=1,"日",IF(AG11=2,"月",IF(AG11=3,"火",IF(AG11=4,"水",IF(AG11=5,"木",IF(AG11=6,"金","土"))))))</f>
        <v>金</v>
      </c>
      <c r="AH12" s="93" t="str">
        <f t="shared" ref="AH12" si="12">IF(AH11=1,"日",IF(AH11=2,"月",IF(AH11=3,"火",IF(AH11=4,"水",IF(AH11=5,"木",IF(AH11=6,"金","土"))))))</f>
        <v>土</v>
      </c>
      <c r="AI12" s="93" t="str">
        <f t="shared" ref="AI12" si="13">IF(AI11=1,"日",IF(AI11=2,"月",IF(AI11=3,"火",IF(AI11=4,"水",IF(AI11=5,"木",IF(AI11=6,"金","土"))))))</f>
        <v>日</v>
      </c>
      <c r="AJ12" s="94" t="str">
        <f t="shared" ref="AJ12" si="14">IF(AJ11=1,"日",IF(AJ11=2,"月",IF(AJ11=3,"火",IF(AJ11=4,"水",IF(AJ11=5,"木",IF(AJ11=6,"金","土"))))))</f>
        <v>月</v>
      </c>
      <c r="AK12" s="92" t="str">
        <f t="shared" ref="AK12" si="15">IF(AK11=1,"日",IF(AK11=2,"月",IF(AK11=3,"火",IF(AK11=4,"水",IF(AK11=5,"木",IF(AK11=6,"金","土"))))))</f>
        <v>火</v>
      </c>
      <c r="AL12" s="93" t="str">
        <f t="shared" ref="AL12" si="16">IF(AL11=1,"日",IF(AL11=2,"月",IF(AL11=3,"火",IF(AL11=4,"水",IF(AL11=5,"木",IF(AL11=6,"金","土"))))))</f>
        <v>水</v>
      </c>
      <c r="AM12" s="93" t="str">
        <f t="shared" ref="AM12" si="17">IF(AM11=1,"日",IF(AM11=2,"月",IF(AM11=3,"火",IF(AM11=4,"水",IF(AM11=5,"木",IF(AM11=6,"金","土"))))))</f>
        <v>木</v>
      </c>
      <c r="AN12" s="93" t="str">
        <f t="shared" ref="AN12" si="18">IF(AN11=1,"日",IF(AN11=2,"月",IF(AN11=3,"火",IF(AN11=4,"水",IF(AN11=5,"木",IF(AN11=6,"金","土"))))))</f>
        <v>金</v>
      </c>
      <c r="AO12" s="93" t="str">
        <f t="shared" ref="AO12" si="19">IF(AO11=1,"日",IF(AO11=2,"月",IF(AO11=3,"火",IF(AO11=4,"水",IF(AO11=5,"木",IF(AO11=6,"金","土"))))))</f>
        <v>土</v>
      </c>
      <c r="AP12" s="93" t="str">
        <f t="shared" ref="AP12" si="20">IF(AP11=1,"日",IF(AP11=2,"月",IF(AP11=3,"火",IF(AP11=4,"水",IF(AP11=5,"木",IF(AP11=6,"金","土"))))))</f>
        <v>日</v>
      </c>
      <c r="AQ12" s="94" t="str">
        <f t="shared" ref="AQ12" si="21">IF(AQ11=1,"日",IF(AQ11=2,"月",IF(AQ11=3,"火",IF(AQ11=4,"水",IF(AQ11=5,"木",IF(AQ11=6,"金","土"))))))</f>
        <v>月</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59055118110236227" bottom="0.19685039370078741" header="0.31496062992125984" footer="0.31496062992125984"/>
  <pageSetup paperSize="9" scale="40"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election activeCell="U3" sqref="U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7</v>
      </c>
      <c r="V2" s="260"/>
      <c r="W2" s="39" t="s">
        <v>17</v>
      </c>
      <c r="X2" s="269">
        <f>IF(U2=0,"",YEAR(DATE(2018+U2,1,1)))</f>
        <v>2025</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election activeCell="U3" sqref="U3"/>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7</v>
      </c>
      <c r="V2" s="260"/>
      <c r="W2" s="39" t="s">
        <v>17</v>
      </c>
      <c r="X2" s="269">
        <f>IF(U2=0,"",YEAR(DATE(2018+U2,1,1)))</f>
        <v>2025</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3</v>
      </c>
      <c r="Q11" s="90">
        <f>WEEKDAY(DATE($X$2,$AB$2,2))</f>
        <v>4</v>
      </c>
      <c r="R11" s="90">
        <f>WEEKDAY(DATE($X$2,$AB$2,3))</f>
        <v>5</v>
      </c>
      <c r="S11" s="90">
        <f>WEEKDAY(DATE($X$2,$AB$2,4))</f>
        <v>6</v>
      </c>
      <c r="T11" s="90">
        <f>WEEKDAY(DATE($X$2,$AB$2,5))</f>
        <v>7</v>
      </c>
      <c r="U11" s="90">
        <f>WEEKDAY(DATE($X$2,$AB$2,6))</f>
        <v>1</v>
      </c>
      <c r="V11" s="91">
        <f>WEEKDAY(DATE($X$2,$AB$2,7))</f>
        <v>2</v>
      </c>
      <c r="W11" s="89">
        <f>WEEKDAY(DATE($X$2,$AB$2,8))</f>
        <v>3</v>
      </c>
      <c r="X11" s="90">
        <f>WEEKDAY(DATE($X$2,$AB$2,9))</f>
        <v>4</v>
      </c>
      <c r="Y11" s="90">
        <f>WEEKDAY(DATE($X$2,$AB$2,10))</f>
        <v>5</v>
      </c>
      <c r="Z11" s="90">
        <f>WEEKDAY(DATE($X$2,$AB$2,11))</f>
        <v>6</v>
      </c>
      <c r="AA11" s="90">
        <f>WEEKDAY(DATE($X$2,$AB$2,12))</f>
        <v>7</v>
      </c>
      <c r="AB11" s="90">
        <f>WEEKDAY(DATE($X$2,$AB$2,13))</f>
        <v>1</v>
      </c>
      <c r="AC11" s="91">
        <f>WEEKDAY(DATE($X$2,$AB$2,14))</f>
        <v>2</v>
      </c>
      <c r="AD11" s="89">
        <f>WEEKDAY(DATE($X$2,$AB$2,15))</f>
        <v>3</v>
      </c>
      <c r="AE11" s="90">
        <f>WEEKDAY(DATE($X$2,$AB$2,16))</f>
        <v>4</v>
      </c>
      <c r="AF11" s="90">
        <f>WEEKDAY(DATE($X$2,$AB$2,17))</f>
        <v>5</v>
      </c>
      <c r="AG11" s="90">
        <f>WEEKDAY(DATE($X$2,$AB$2,18))</f>
        <v>6</v>
      </c>
      <c r="AH11" s="90">
        <f>WEEKDAY(DATE($X$2,$AB$2,19))</f>
        <v>7</v>
      </c>
      <c r="AI11" s="90">
        <f>WEEKDAY(DATE($X$2,$AB$2,20))</f>
        <v>1</v>
      </c>
      <c r="AJ11" s="91">
        <f>WEEKDAY(DATE($X$2,$AB$2,21))</f>
        <v>2</v>
      </c>
      <c r="AK11" s="89">
        <f>WEEKDAY(DATE($X$2,$AB$2,22))</f>
        <v>3</v>
      </c>
      <c r="AL11" s="90">
        <f>WEEKDAY(DATE($X$2,$AB$2,23))</f>
        <v>4</v>
      </c>
      <c r="AM11" s="90">
        <f>WEEKDAY(DATE($X$2,$AB$2,24))</f>
        <v>5</v>
      </c>
      <c r="AN11" s="90">
        <f>WEEKDAY(DATE($X$2,$AB$2,25))</f>
        <v>6</v>
      </c>
      <c r="AO11" s="90">
        <f>WEEKDAY(DATE($X$2,$AB$2,26))</f>
        <v>7</v>
      </c>
      <c r="AP11" s="90">
        <f>WEEKDAY(DATE($X$2,$AB$2,27))</f>
        <v>1</v>
      </c>
      <c r="AQ11" s="91">
        <f>WEEKDAY(DATE($X$2,$AB$2,28))</f>
        <v>2</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火</v>
      </c>
      <c r="Q12" s="93" t="str">
        <f t="shared" ref="Q12:AQ12" si="0">IF(Q11=1,"日",IF(Q11=2,"月",IF(Q11=3,"火",IF(Q11=4,"水",IF(Q11=5,"木",IF(Q11=6,"金","土"))))))</f>
        <v>水</v>
      </c>
      <c r="R12" s="93" t="str">
        <f t="shared" si="0"/>
        <v>木</v>
      </c>
      <c r="S12" s="93" t="str">
        <f t="shared" si="0"/>
        <v>金</v>
      </c>
      <c r="T12" s="93" t="str">
        <f t="shared" si="0"/>
        <v>土</v>
      </c>
      <c r="U12" s="93" t="str">
        <f t="shared" si="0"/>
        <v>日</v>
      </c>
      <c r="V12" s="94" t="str">
        <f t="shared" si="0"/>
        <v>月</v>
      </c>
      <c r="W12" s="92" t="str">
        <f t="shared" si="0"/>
        <v>火</v>
      </c>
      <c r="X12" s="93" t="str">
        <f t="shared" si="0"/>
        <v>水</v>
      </c>
      <c r="Y12" s="93" t="str">
        <f t="shared" si="0"/>
        <v>木</v>
      </c>
      <c r="Z12" s="93" t="str">
        <f t="shared" si="0"/>
        <v>金</v>
      </c>
      <c r="AA12" s="93" t="str">
        <f t="shared" si="0"/>
        <v>土</v>
      </c>
      <c r="AB12" s="93" t="str">
        <f t="shared" si="0"/>
        <v>日</v>
      </c>
      <c r="AC12" s="94" t="str">
        <f t="shared" si="0"/>
        <v>月</v>
      </c>
      <c r="AD12" s="92" t="str">
        <f t="shared" si="0"/>
        <v>火</v>
      </c>
      <c r="AE12" s="93" t="str">
        <f t="shared" si="0"/>
        <v>水</v>
      </c>
      <c r="AF12" s="93" t="str">
        <f t="shared" si="0"/>
        <v>木</v>
      </c>
      <c r="AG12" s="93" t="str">
        <f t="shared" si="0"/>
        <v>金</v>
      </c>
      <c r="AH12" s="93" t="str">
        <f t="shared" si="0"/>
        <v>土</v>
      </c>
      <c r="AI12" s="93" t="str">
        <f t="shared" si="0"/>
        <v>日</v>
      </c>
      <c r="AJ12" s="94" t="str">
        <f t="shared" si="0"/>
        <v>月</v>
      </c>
      <c r="AK12" s="92" t="str">
        <f t="shared" si="0"/>
        <v>火</v>
      </c>
      <c r="AL12" s="93" t="str">
        <f t="shared" si="0"/>
        <v>水</v>
      </c>
      <c r="AM12" s="93" t="str">
        <f t="shared" si="0"/>
        <v>木</v>
      </c>
      <c r="AN12" s="93" t="str">
        <f t="shared" si="0"/>
        <v>金</v>
      </c>
      <c r="AO12" s="93" t="str">
        <f t="shared" si="0"/>
        <v>土</v>
      </c>
      <c r="AP12" s="93" t="str">
        <f t="shared" si="0"/>
        <v>日</v>
      </c>
      <c r="AQ12" s="94" t="str">
        <f t="shared" si="0"/>
        <v>月</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user</cp:lastModifiedBy>
  <cp:lastPrinted>2025-02-02T06:53:40Z</cp:lastPrinted>
  <dcterms:created xsi:type="dcterms:W3CDTF">2020-01-14T23:44:41Z</dcterms:created>
  <dcterms:modified xsi:type="dcterms:W3CDTF">2025-03-30T04:55:52Z</dcterms:modified>
</cp:coreProperties>
</file>