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8.4.250\0202 財政課\財政係\R7公営企業関係\20260115【0129締切】_公営企業に係る「経営比較分析表」の分析・公表について（依頼：１／29〆切）\回答\ホームページ掲載用\"/>
    </mc:Choice>
  </mc:AlternateContent>
  <workbookProtection workbookAlgorithmName="SHA-512" workbookHashValue="9TzPT9tKsGTDWQa3ZxuAAfpbpGK45xNhSOPYhwqE3fvtf8jH25FNHCMQe2sJii8SFZZlcejLxbhTZa8Fb6RVjw==" workbookSaltValue="wd3zne7ehBVQY0Z339ILFg==" workbookSpinCount="100000" lockStructure="1"/>
  <bookViews>
    <workbookView xWindow="-105" yWindow="-105" windowWidth="23250" windowHeight="125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<sst xmlns="http://schemas.openxmlformats.org/spreadsheetml/2006/main" count="319" uniqueCount="115">
  <si>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</si>
  <si>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</si>
  <si>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</si>
  <si>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</si>
  <si>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</si>
  <si>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</si>
  <si>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</si>
  <si>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</si>
  <si>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</si>
  <si>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</si>
  <si>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</si>
  <si>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</si>
  <si>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</si>
  <si>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</si>
  <si>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</si>
  <si>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</si>
  <si>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</si>
  <si>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</si>
  <si>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</si>
  <si>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</si>
  <si>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</si>
  <si>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</si>
  <si>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</si>
  <si>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</si>
  <si>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</si>
  <si>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</si>
  <si>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</si>
  <si>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</si>
  <si>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</si>
  <si>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</si>
  <si>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</si>
  <si>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</si>
  <si>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</si>
  <si>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</si>
  <si>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</si>
  <si>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</si>
  <si>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</si>
  <si>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</si>
  <si>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</si>
  <si>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</si>
  <si>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</si>
  <si>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</si>
  <si>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</si>
  <si>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</si>
  <si>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</si>
  <si>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</si>
  <si>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</si>
  <si>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</si>
  <si>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</si>
  <si>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</si>
  <si>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</si>
  <si>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</si>
  <si>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</si>
  <si>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</si>
  <si>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</si>
  <si>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</si>
  <si>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</si>
  <si>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</si>
  <si>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</si>
  <si>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</si>
  <si>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</si>
  <si>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</si>
  <si>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</si>
  <si>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</si>
  <si>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</si>
  <si>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</si>
  <si>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</si>
  <si>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</si>
  <si>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</si>
  <si>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</si>
  <si>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</si>
  <si>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</si>
  <si>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</si>
  <si>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</si>
  <si>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</si>
  <si>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</si>
  <si>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</si>
  <si>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</si>
  <si>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</si>
  <si>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</si>
  <si>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</si>
  <si>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</si>
  <si>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</si>
  <si>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</si>
  <si>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</si>
  <si>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</si>
  <si>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</si>
  <si>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</si>
  <si>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</si>
  <si>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</si>
  <si>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</si>
  <si>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</si>
  <si>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</si>
  <si>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</si>
  <si>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</si>
  <si>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にかほ市</t>
  </si>
  <si>
    <t>法適用</t>
  </si>
  <si>
    <t>下水道事業</t>
  </si>
  <si>
    <t>公共下水道</t>
  </si>
  <si>
    <t>Cd2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</si>
  <si>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</si>
  <si>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</si>
  <si>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</si>
  <si>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</si>
  <si>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</si>
  <si>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</si>
  <si>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</si>
  <si>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</si>
  <si>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</si>
  <si>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</si>
  <si>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</si>
  <si>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</si>
  <si>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地方公営企業法を適用し、公営企業会計を導入したことにより経営状況が明確化されました。令和７年度に策定する下水道事業経営計画に沿って施設の老朽化に伴う更新事業、処理区の統合・接続に係る整備を健全かつ効率的な経営を維持しながら計画的に投資を行います。</t>
    <rPh sb="8" eb="10">
      <t>チホウ</t>
    </rPh>
    <rPh sb="10" eb="12">
      <t>コウエイ</t>
    </rPh>
    <rPh sb="12" eb="14">
      <t>キギョウ</t>
    </rPh>
    <rPh sb="14" eb="15">
      <t>ホウ</t>
    </rPh>
    <rPh sb="16" eb="18">
      <t>テキヨウ</t>
    </rPh>
    <rPh sb="20" eb="22">
      <t>コウエイ</t>
    </rPh>
    <rPh sb="22" eb="24">
      <t>キギョウ</t>
    </rPh>
    <rPh sb="24" eb="26">
      <t>カイケイ</t>
    </rPh>
    <rPh sb="27" eb="29">
      <t>ドウニュウ</t>
    </rPh>
    <rPh sb="50" eb="52">
      <t>レイワ</t>
    </rPh>
    <rPh sb="53" eb="55">
      <t>ネンド</t>
    </rPh>
    <rPh sb="56" eb="58">
      <t>サクテイ</t>
    </rPh>
    <rPh sb="60" eb="63">
      <t>ゲスイドウ</t>
    </rPh>
    <rPh sb="63" eb="65">
      <t>ジギョウ</t>
    </rPh>
    <rPh sb="65" eb="67">
      <t>ケイエイ</t>
    </rPh>
    <rPh sb="67" eb="69">
      <t>ケイカク</t>
    </rPh>
    <rPh sb="70" eb="71">
      <t>ソ</t>
    </rPh>
    <phoneticPr fontId="4"/>
  </si>
  <si>
    <t>①有形固定資産減価償却率は、類似団体より低い比率です。下水道事業経営戦略に沿って、施設を計画的に更新します。
②管渠老朽化率は、耐用年数に達している管渠が無いため0％となっています。
③管渠改善率は類似団体よりも高い数値ですが、市街地など流量の多い箇所は、管渠の損傷が進みやすい傾向にあるため、下水道事業経営戦略に沿って、関連施設を計画的に更新します。</t>
    <rPh sb="27" eb="30">
      <t>ゲスイドウ</t>
    </rPh>
    <rPh sb="30" eb="32">
      <t>ジギョウ</t>
    </rPh>
    <rPh sb="32" eb="34">
      <t>ケイエイ</t>
    </rPh>
    <rPh sb="34" eb="36">
      <t>センリャク</t>
    </rPh>
    <rPh sb="37" eb="38">
      <t>ソ</t>
    </rPh>
    <rPh sb="41" eb="43">
      <t>シセツ</t>
    </rPh>
    <rPh sb="57" eb="58">
      <t>カン</t>
    </rPh>
    <rPh sb="58" eb="59">
      <t>キョ</t>
    </rPh>
    <rPh sb="59" eb="62">
      <t>ロウキュウカ</t>
    </rPh>
    <rPh sb="62" eb="63">
      <t>リツ</t>
    </rPh>
    <rPh sb="65" eb="67">
      <t>タイヨウ</t>
    </rPh>
    <rPh sb="67" eb="69">
      <t>ネンスウ</t>
    </rPh>
    <rPh sb="70" eb="71">
      <t>タッ</t>
    </rPh>
    <rPh sb="75" eb="76">
      <t>カン</t>
    </rPh>
    <rPh sb="76" eb="77">
      <t>キョ</t>
    </rPh>
    <rPh sb="78" eb="79">
      <t>ナ</t>
    </rPh>
    <rPh sb="95" eb="96">
      <t>カン</t>
    </rPh>
    <rPh sb="96" eb="97">
      <t>キョ</t>
    </rPh>
    <rPh sb="97" eb="99">
      <t>カイゼン</t>
    </rPh>
    <rPh sb="99" eb="100">
      <t>リツ</t>
    </rPh>
    <rPh sb="101" eb="103">
      <t>ルイジ</t>
    </rPh>
    <rPh sb="103" eb="105">
      <t>ダンタイ</t>
    </rPh>
    <rPh sb="108" eb="109">
      <t>タカ</t>
    </rPh>
    <rPh sb="110" eb="112">
      <t>スウチ</t>
    </rPh>
    <rPh sb="116" eb="119">
      <t>シガイチ</t>
    </rPh>
    <rPh sb="121" eb="123">
      <t>リュウリョウ</t>
    </rPh>
    <rPh sb="124" eb="125">
      <t>オオ</t>
    </rPh>
    <rPh sb="126" eb="128">
      <t>カショ</t>
    </rPh>
    <rPh sb="130" eb="131">
      <t>カン</t>
    </rPh>
    <rPh sb="131" eb="132">
      <t>キョ</t>
    </rPh>
    <rPh sb="133" eb="135">
      <t>ソンショウ</t>
    </rPh>
    <rPh sb="136" eb="137">
      <t>スス</t>
    </rPh>
    <rPh sb="141" eb="143">
      <t>ケイコウ</t>
    </rPh>
    <rPh sb="163" eb="165">
      <t>カンレン</t>
    </rPh>
    <phoneticPr fontId="4"/>
  </si>
  <si>
    <t>①100%を上回っていますが、収益的収入における使用料収入の割合は少なく、一般会計からの繰入金額が大きい状況です。
②累積欠損金は生じていません。
③100％を下回っていることに加え、類似団体平均も下回っています。流動負債の割合の中でほとんどを占めている企業債の償還分を使用料収入で賄うことができていません。料金改定を検討するなど使用料収入の改善に取り組みます。
④類似団体平均に比べて高い数値であり、今後も設備の更新が必要と見込まれます。国庫補助金など起債以外の財源の確保を図り計画的に実施する必要があります。
⑤100%を下回っています。使用料収入の確保や維持管理費用の精査を行うなど適正な事業運営に努めます。
⑥類似団体平均を下回っています。適正な原価を目指して料金改定を検討するなど改善に取り組みます。
⑦類似団体平均をわずかに上回っています。今後、処理区の統合・接続により当該数値の向上を図り、効率的な施設利用と維持管理に取り組みます。
⑧汚水公共桝設置時に発生する受益者負担金一括支払に対する補助金などを引き続き実施し、水洗化率向上に努めます。</t>
    <rPh sb="6" eb="8">
      <t>ウワマワ</t>
    </rPh>
    <rPh sb="15" eb="18">
      <t>シュウエキテキ</t>
    </rPh>
    <rPh sb="18" eb="20">
      <t>シュウニュウ</t>
    </rPh>
    <rPh sb="24" eb="27">
      <t>シヨウリョウ</t>
    </rPh>
    <rPh sb="27" eb="29">
      <t>シュウニュウ</t>
    </rPh>
    <rPh sb="30" eb="32">
      <t>ワリアイ</t>
    </rPh>
    <rPh sb="33" eb="34">
      <t>スク</t>
    </rPh>
    <rPh sb="37" eb="39">
      <t>イッパン</t>
    </rPh>
    <rPh sb="39" eb="41">
      <t>カイケイ</t>
    </rPh>
    <rPh sb="44" eb="46">
      <t>クリイレ</t>
    </rPh>
    <rPh sb="46" eb="47">
      <t>キン</t>
    </rPh>
    <rPh sb="47" eb="48">
      <t>ガク</t>
    </rPh>
    <rPh sb="49" eb="50">
      <t>オオ</t>
    </rPh>
    <rPh sb="52" eb="54">
      <t>ジョウキョウ</t>
    </rPh>
    <rPh sb="82" eb="84">
      <t>シタマワ</t>
    </rPh>
    <rPh sb="91" eb="92">
      <t>クワ</t>
    </rPh>
    <rPh sb="94" eb="100">
      <t>ルイジダンタイヘイキン</t>
    </rPh>
    <rPh sb="101" eb="103">
      <t>シタマワ</t>
    </rPh>
    <rPh sb="109" eb="111">
      <t>リュウドウ</t>
    </rPh>
    <rPh sb="111" eb="113">
      <t>フサイ</t>
    </rPh>
    <rPh sb="114" eb="116">
      <t>ワリアイ</t>
    </rPh>
    <rPh sb="117" eb="118">
      <t>ナカ</t>
    </rPh>
    <rPh sb="124" eb="125">
      <t>シ</t>
    </rPh>
    <rPh sb="129" eb="131">
      <t>キギョウ</t>
    </rPh>
    <rPh sb="131" eb="132">
      <t>サイ</t>
    </rPh>
    <rPh sb="133" eb="135">
      <t>ショウカン</t>
    </rPh>
    <rPh sb="135" eb="136">
      <t>ブン</t>
    </rPh>
    <rPh sb="137" eb="140">
      <t>シヨウリョウ</t>
    </rPh>
    <rPh sb="140" eb="142">
      <t>シュウニュウ</t>
    </rPh>
    <rPh sb="143" eb="144">
      <t>マカナ</t>
    </rPh>
    <rPh sb="156" eb="160">
      <t>リョウキンカイテイ</t>
    </rPh>
    <rPh sb="161" eb="163">
      <t>ケントウ</t>
    </rPh>
    <rPh sb="167" eb="170">
      <t>シヨウリョウ</t>
    </rPh>
    <rPh sb="170" eb="172">
      <t>シュウニュウ</t>
    </rPh>
    <rPh sb="173" eb="175">
      <t>カイゼン</t>
    </rPh>
    <rPh sb="176" eb="177">
      <t>ト</t>
    </rPh>
    <rPh sb="178" eb="179">
      <t>ク</t>
    </rPh>
    <rPh sb="196" eb="197">
      <t>タカ</t>
    </rPh>
    <rPh sb="198" eb="200">
      <t>スウチ</t>
    </rPh>
    <rPh sb="216" eb="218">
      <t>ミコ</t>
    </rPh>
    <rPh sb="223" eb="228">
      <t>コッコホジョキン</t>
    </rPh>
    <rPh sb="230" eb="232">
      <t>キサイ</t>
    </rPh>
    <rPh sb="232" eb="234">
      <t>イガイ</t>
    </rPh>
    <rPh sb="235" eb="237">
      <t>ザイゲン</t>
    </rPh>
    <rPh sb="238" eb="240">
      <t>カクホ</t>
    </rPh>
    <rPh sb="241" eb="242">
      <t>ハカ</t>
    </rPh>
    <rPh sb="243" eb="246">
      <t>ケイカクテキ</t>
    </rPh>
    <rPh sb="247" eb="249">
      <t>ジッシ</t>
    </rPh>
    <rPh sb="251" eb="253">
      <t>ヒツヨウ</t>
    </rPh>
    <rPh sb="284" eb="286">
      <t>イジ</t>
    </rPh>
    <rPh sb="286" eb="288">
      <t>カンリ</t>
    </rPh>
    <rPh sb="291" eb="293">
      <t>セイサ</t>
    </rPh>
    <rPh sb="294" eb="295">
      <t>オコナ</t>
    </rPh>
    <rPh sb="314" eb="316">
      <t>ルイジ</t>
    </rPh>
    <rPh sb="316" eb="318">
      <t>ダンタイ</t>
    </rPh>
    <rPh sb="318" eb="320">
      <t>ヘイキン</t>
    </rPh>
    <rPh sb="321" eb="323">
      <t>シタマワ</t>
    </rPh>
    <rPh sb="329" eb="331">
      <t>テキセイ</t>
    </rPh>
    <rPh sb="332" eb="334">
      <t>ゲンカ</t>
    </rPh>
    <rPh sb="335" eb="337">
      <t>メザ</t>
    </rPh>
    <rPh sb="350" eb="352">
      <t>カイゼン</t>
    </rPh>
    <rPh sb="353" eb="354">
      <t>ト</t>
    </rPh>
    <rPh sb="355" eb="356">
      <t>ク</t>
    </rPh>
    <rPh sb="367" eb="369">
      <t>ヘイキン</t>
    </rPh>
    <rPh sb="374" eb="376">
      <t>ウワマワ</t>
    </rPh>
    <rPh sb="397" eb="399">
      <t>トウガイ</t>
    </rPh>
    <rPh sb="399" eb="401">
      <t>スウチ</t>
    </rPh>
    <rPh sb="402" eb="404">
      <t>コウジョウ</t>
    </rPh>
    <rPh sb="405" eb="406">
      <t>ハカ</t>
    </rPh>
    <rPh sb="408" eb="411">
      <t>コウリツテキ</t>
    </rPh>
    <rPh sb="412" eb="414">
      <t>シセツ</t>
    </rPh>
    <rPh sb="414" eb="416">
      <t>リヨウ</t>
    </rPh>
    <rPh sb="417" eb="419">
      <t>イジ</t>
    </rPh>
    <rPh sb="419" eb="421">
      <t>カンリ</t>
    </rPh>
    <rPh sb="422" eb="423">
      <t>ト</t>
    </rPh>
    <rPh sb="424" eb="425">
      <t>ク</t>
    </rPh>
    <rPh sb="432" eb="434">
      <t>オスイ</t>
    </rPh>
    <rPh sb="434" eb="436">
      <t>コウキョウ</t>
    </rPh>
    <rPh sb="436" eb="437">
      <t>マス</t>
    </rPh>
    <rPh sb="437" eb="439">
      <t>セッチ</t>
    </rPh>
    <rPh sb="439" eb="440">
      <t>ジ</t>
    </rPh>
    <rPh sb="441" eb="443">
      <t>ハッセイ</t>
    </rPh>
    <rPh sb="445" eb="448">
      <t>ジュエキシャ</t>
    </rPh>
    <rPh sb="448" eb="450">
      <t>フタン</t>
    </rPh>
    <rPh sb="450" eb="451">
      <t>キン</t>
    </rPh>
    <rPh sb="451" eb="453">
      <t>イッカツ</t>
    </rPh>
    <rPh sb="453" eb="455">
      <t>シハラ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</si>
</sst>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0.09</c:v>
                </c:pt>
              </c:numCache>
            </c:numRef>
          </c:val>
          <c:extLst>
            <c:ext xmlns:c16="http://schemas.microsoft.com/office/drawing/2014/chart" uri="{C3380CC4-5D6E-409C-BE32-E72D297353CC}">
              <c16:uniqueId val="{00000000-DA16-4997-83D4-90278406B6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DA16-4997-83D4-90278406B6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51.82</c:v>
                </c:pt>
              </c:numCache>
            </c:numRef>
          </c:val>
          <c:extLst>
            <c:ext xmlns:c16="http://schemas.microsoft.com/office/drawing/2014/chart" uri="{C3380CC4-5D6E-409C-BE32-E72D297353CC}">
              <c16:uniqueId val="{00000000-F456-4608-A501-B599E2BBD4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F456-4608-A501-B599E2BBD4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89.24</c:v>
                </c:pt>
              </c:numCache>
            </c:numRef>
          </c:val>
          <c:extLst>
            <c:ext xmlns:c16="http://schemas.microsoft.com/office/drawing/2014/chart" uri="{C3380CC4-5D6E-409C-BE32-E72D297353CC}">
              <c16:uniqueId val="{00000000-D3BC-4B6D-97E7-923585C2D0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D3BC-4B6D-97E7-923585C2D0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106.9</c:v>
                </c:pt>
              </c:numCache>
            </c:numRef>
          </c:val>
          <c:extLst>
            <c:ext xmlns:c16="http://schemas.microsoft.com/office/drawing/2014/chart" uri="{C3380CC4-5D6E-409C-BE32-E72D297353CC}">
              <c16:uniqueId val="{00000000-2FF9-4E37-88DF-A9123F15AF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2FF9-4E37-88DF-A9123F15AF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3.88</c:v>
                </c:pt>
              </c:numCache>
            </c:numRef>
          </c:val>
          <c:extLst>
            <c:ext xmlns:c16="http://schemas.microsoft.com/office/drawing/2014/chart" uri="{C3380CC4-5D6E-409C-BE32-E72D297353CC}">
              <c16:uniqueId val="{00000000-3FA9-4560-9757-79FC61F0EA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3FA9-4560-9757-79FC61F0EA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EA-4467-A3D1-F258119462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8EA-4467-A3D1-F258119462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94-41BA-8474-BE6F8B7A24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2E94-41BA-8474-BE6F8B7A24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14.71</c:v>
                </c:pt>
              </c:numCache>
            </c:numRef>
          </c:val>
          <c:extLst>
            <c:ext xmlns:c16="http://schemas.microsoft.com/office/drawing/2014/chart" uri="{C3380CC4-5D6E-409C-BE32-E72D297353CC}">
              <c16:uniqueId val="{00000000-663B-45EF-8C08-9ACA7EF16B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663B-45EF-8C08-9ACA7EF16B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2406.6</c:v>
                </c:pt>
              </c:numCache>
            </c:numRef>
          </c:val>
          <c:extLst>
            <c:ext xmlns:c16="http://schemas.microsoft.com/office/drawing/2014/chart" uri="{C3380CC4-5D6E-409C-BE32-E72D297353CC}">
              <c16:uniqueId val="{00000000-129C-47A5-98C0-B0964D5D0B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129C-47A5-98C0-B0964D5D0B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75.239999999999995</c:v>
                </c:pt>
              </c:numCache>
            </c:numRef>
          </c:val>
          <c:extLst>
            <c:ext xmlns:c16="http://schemas.microsoft.com/office/drawing/2014/chart" uri="{C3380CC4-5D6E-409C-BE32-E72D297353CC}">
              <c16:uniqueId val="{00000000-4C0F-4FE4-A55C-B69D980CBA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4C0F-4FE4-A55C-B69D980CBA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186.07</c:v>
                </c:pt>
              </c:numCache>
            </c:numRef>
          </c:val>
          <c:extLst>
            <c:ext xmlns:c16="http://schemas.microsoft.com/office/drawing/2014/chart" uri="{C3380CC4-5D6E-409C-BE32-E72D297353CC}">
              <c16:uniqueId val="{00000000-1119-498A-8BDA-E3E7B7F26F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1119-498A-8BDA-E3E7B7F26F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にかほ市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自治体職員</v>
      </c>
      <c r="AE8" s="40"/>
      <c r="AF8" s="40"/>
      <c r="AG8" s="40"/>
      <c r="AH8" s="40"/>
      <c r="AI8" s="40"/>
      <c r="AJ8" s="40"/>
      <c r="AK8" s="3"/>
      <c r="AL8" s="41">
        <f>データ!S6</f>
        <v>22075</v>
      </c>
      <c r="AM8" s="41"/>
      <c r="AN8" s="41"/>
      <c r="AO8" s="41"/>
      <c r="AP8" s="41"/>
      <c r="AQ8" s="41"/>
      <c r="AR8" s="41"/>
      <c r="AS8" s="41"/>
      <c r="AT8" s="34">
        <f>データ!T6</f>
        <v>241.13</v>
      </c>
      <c r="AU8" s="34"/>
      <c r="AV8" s="34"/>
      <c r="AW8" s="34"/>
      <c r="AX8" s="34"/>
      <c r="AY8" s="34"/>
      <c r="AZ8" s="34"/>
      <c r="BA8" s="34"/>
      <c r="BB8" s="34">
        <f>データ!U6</f>
        <v>91.55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47.72</v>
      </c>
      <c r="J10" s="34"/>
      <c r="K10" s="34"/>
      <c r="L10" s="34"/>
      <c r="M10" s="34"/>
      <c r="N10" s="34"/>
      <c r="O10" s="34"/>
      <c r="P10" s="34">
        <f>データ!P6</f>
        <v>72.37</v>
      </c>
      <c r="Q10" s="34"/>
      <c r="R10" s="34"/>
      <c r="S10" s="34"/>
      <c r="T10" s="34"/>
      <c r="U10" s="34"/>
      <c r="V10" s="34"/>
      <c r="W10" s="34">
        <f>データ!Q6</f>
        <v>96.2</v>
      </c>
      <c r="X10" s="34"/>
      <c r="Y10" s="34"/>
      <c r="Z10" s="34"/>
      <c r="AA10" s="34"/>
      <c r="AB10" s="34"/>
      <c r="AC10" s="34"/>
      <c r="AD10" s="41">
        <f>データ!R6</f>
        <v>2640</v>
      </c>
      <c r="AE10" s="41"/>
      <c r="AF10" s="41"/>
      <c r="AG10" s="41"/>
      <c r="AH10" s="41"/>
      <c r="AI10" s="41"/>
      <c r="AJ10" s="41"/>
      <c r="AK10" s="2"/>
      <c r="AL10" s="41">
        <f>データ!V6</f>
        <v>15887</v>
      </c>
      <c r="AM10" s="41"/>
      <c r="AN10" s="41"/>
      <c r="AO10" s="41"/>
      <c r="AP10" s="41"/>
      <c r="AQ10" s="41"/>
      <c r="AR10" s="41"/>
      <c r="AS10" s="41"/>
      <c r="AT10" s="34">
        <f>データ!W6</f>
        <v>6.42</v>
      </c>
      <c r="AU10" s="34"/>
      <c r="AV10" s="34"/>
      <c r="AW10" s="34"/>
      <c r="AX10" s="34"/>
      <c r="AY10" s="34"/>
      <c r="AZ10" s="34"/>
      <c r="BA10" s="34"/>
      <c r="BB10" s="34">
        <f>データ!X6</f>
        <v>2474.61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Zxiu953c+DcLjawLWTKr6fiJAIkO8YfoCGAv2F3QfspFLC++t8niBdU+pO+dJfqQTsl72zgR8QI9wSyNOy24Q==" saltValue="458+KcZ11Q/EftgFSqHj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52141</v>
      </c>
      <c r="D6" s="19">
        <f t="shared" si="3"/>
        <v>46</v>
      </c>
      <c r="E6" s="19">
        <f t="shared" si="3"/>
        <v>17</v>
      </c>
      <c r="F6" s="19">
        <f t="shared" si="3"/>
        <v>1</v>
      </c>
      <c r="G6" s="19">
        <f t="shared" si="3"/>
        <v>0</v>
      </c>
      <c r="H6" s="19" t="str">
        <f t="shared" si="3"/>
        <v>秋田県　にかほ市</v>
      </c>
      <c r="I6" s="19" t="str">
        <f t="shared" si="3"/>
        <v>法適用</v>
      </c>
      <c r="J6" s="19" t="str">
        <f t="shared" si="3"/>
        <v>下水道事業</v>
      </c>
      <c r="K6" s="19" t="str">
        <f t="shared" si="3"/>
        <v>公共下水道</v>
      </c>
      <c r="L6" s="19" t="str">
        <f t="shared" si="3"/>
        <v>Cd2</v>
      </c>
      <c r="M6" s="19" t="str">
        <f t="shared" si="3"/>
        <v>自治体職員</v>
      </c>
      <c r="N6" s="20" t="str">
        <f t="shared" si="3"/>
        <v>-</v>
      </c>
      <c r="O6" s="20">
        <f t="shared" si="3"/>
        <v>47.72</v>
      </c>
      <c r="P6" s="20">
        <f t="shared" si="3"/>
        <v>72.37</v>
      </c>
      <c r="Q6" s="20">
        <f t="shared" si="3"/>
        <v>96.2</v>
      </c>
      <c r="R6" s="20">
        <f t="shared" si="3"/>
        <v>2640</v>
      </c>
      <c r="S6" s="20">
        <f t="shared" si="3"/>
        <v>22075</v>
      </c>
      <c r="T6" s="20">
        <f t="shared" si="3"/>
        <v>241.13</v>
      </c>
      <c r="U6" s="20">
        <f t="shared" si="3"/>
        <v>91.55</v>
      </c>
      <c r="V6" s="20">
        <f t="shared" si="3"/>
        <v>15887</v>
      </c>
      <c r="W6" s="20">
        <f t="shared" si="3"/>
        <v>6.42</v>
      </c>
      <c r="X6" s="20">
        <f t="shared" si="3"/>
        <v>2474.61</v>
      </c>
      <c r="Y6" s="21" t="str">
        <f>IF(Y7="",NA(),Y7)</f>
        <v>-</v>
      </c>
      <c r="Z6" s="21" t="str">
        <f t="shared" ref="Z6:AH6" si="4">IF(Z7="",NA(),Z7)</f>
        <v>-</v>
      </c>
      <c r="AA6" s="21" t="str">
        <f t="shared" si="4"/>
        <v>-</v>
      </c>
      <c r="AB6" s="21" t="str">
        <f t="shared" si="4"/>
        <v>-</v>
      </c>
      <c r="AC6" s="21">
        <f t="shared" si="4"/>
        <v>106.9</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14.71</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2406.6</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75.239999999999995</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186.07</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51.82</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89.24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3.88</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1">
        <f t="shared" si="14"/>
        <v>0.09</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52141</v>
      </c>
      <c r="D7" s="23">
        <v>46</v>
      </c>
      <c r="E7" s="23">
        <v>17</v>
      </c>
      <c r="F7" s="23">
        <v>1</v>
      </c>
      <c r="G7" s="23">
        <v>0</v>
      </c>
      <c r="H7" s="23" t="s">
        <v>95</v>
      </c>
      <c r="I7" s="23" t="s">
        <v>96</v>
      </c>
      <c r="J7" s="23" t="s">
        <v>97</v>
      </c>
      <c r="K7" s="23" t="s">
        <v>98</v>
      </c>
      <c r="L7" s="23" t="s">
        <v>99</v>
      </c>
      <c r="M7" s="23" t="s">
        <v>100</v>
      </c>
      <c r="N7" s="24" t="s">
        <v>101</v>
      </c>
      <c r="O7" s="24">
        <v>47.72</v>
      </c>
      <c r="P7" s="24">
        <v>72.37</v>
      </c>
      <c r="Q7" s="24">
        <v>96.2</v>
      </c>
      <c r="R7" s="24">
        <v>2640</v>
      </c>
      <c r="S7" s="24">
        <v>22075</v>
      </c>
      <c r="T7" s="24">
        <v>241.13</v>
      </c>
      <c r="U7" s="24">
        <v>91.55</v>
      </c>
      <c r="V7" s="24">
        <v>15887</v>
      </c>
      <c r="W7" s="24">
        <v>6.42</v>
      </c>
      <c r="X7" s="24">
        <v>2474.61</v>
      </c>
      <c r="Y7" s="24" t="s">
        <v>101</v>
      </c>
      <c r="Z7" s="24" t="s">
        <v>101</v>
      </c>
      <c r="AA7" s="24" t="s">
        <v>101</v>
      </c>
      <c r="AB7" s="24" t="s">
        <v>101</v>
      </c>
      <c r="AC7" s="24">
        <v>106.9</v>
      </c>
      <c r="AD7" s="24" t="s">
        <v>101</v>
      </c>
      <c r="AE7" s="24" t="s">
        <v>101</v>
      </c>
      <c r="AF7" s="24" t="s">
        <v>101</v>
      </c>
      <c r="AG7" s="24" t="s">
        <v>101</v>
      </c>
      <c r="AH7" s="24">
        <v>107.83</v>
      </c>
      <c r="AI7" s="24">
        <v>105.36</v>
      </c>
      <c r="AJ7" s="24" t="s">
        <v>101</v>
      </c>
      <c r="AK7" s="24" t="s">
        <v>101</v>
      </c>
      <c r="AL7" s="24" t="s">
        <v>101</v>
      </c>
      <c r="AM7" s="24" t="s">
        <v>101</v>
      </c>
      <c r="AN7" s="24">
        <v>0</v>
      </c>
      <c r="AO7" s="24" t="s">
        <v>101</v>
      </c>
      <c r="AP7" s="24" t="s">
        <v>101</v>
      </c>
      <c r="AQ7" s="24" t="s">
        <v>101</v>
      </c>
      <c r="AR7" s="24" t="s">
        <v>101</v>
      </c>
      <c r="AS7" s="24">
        <v>30.17</v>
      </c>
      <c r="AT7" s="24">
        <v>3.12</v>
      </c>
      <c r="AU7" s="24" t="s">
        <v>101</v>
      </c>
      <c r="AV7" s="24" t="s">
        <v>101</v>
      </c>
      <c r="AW7" s="24" t="s">
        <v>101</v>
      </c>
      <c r="AX7" s="24" t="s">
        <v>101</v>
      </c>
      <c r="AY7" s="24">
        <v>14.71</v>
      </c>
      <c r="AZ7" s="24" t="s">
        <v>101</v>
      </c>
      <c r="BA7" s="24" t="s">
        <v>101</v>
      </c>
      <c r="BB7" s="24" t="s">
        <v>101</v>
      </c>
      <c r="BC7" s="24" t="s">
        <v>101</v>
      </c>
      <c r="BD7" s="24">
        <v>56.13</v>
      </c>
      <c r="BE7" s="24">
        <v>82.75</v>
      </c>
      <c r="BF7" s="24" t="s">
        <v>101</v>
      </c>
      <c r="BG7" s="24" t="s">
        <v>101</v>
      </c>
      <c r="BH7" s="24" t="s">
        <v>101</v>
      </c>
      <c r="BI7" s="24" t="s">
        <v>101</v>
      </c>
      <c r="BJ7" s="24">
        <v>2406.6</v>
      </c>
      <c r="BK7" s="24" t="s">
        <v>101</v>
      </c>
      <c r="BL7" s="24" t="s">
        <v>101</v>
      </c>
      <c r="BM7" s="24" t="s">
        <v>101</v>
      </c>
      <c r="BN7" s="24" t="s">
        <v>101</v>
      </c>
      <c r="BO7" s="24">
        <v>1343.89</v>
      </c>
      <c r="BP7" s="24">
        <v>602.55999999999995</v>
      </c>
      <c r="BQ7" s="24" t="s">
        <v>101</v>
      </c>
      <c r="BR7" s="24" t="s">
        <v>101</v>
      </c>
      <c r="BS7" s="24" t="s">
        <v>101</v>
      </c>
      <c r="BT7" s="24" t="s">
        <v>101</v>
      </c>
      <c r="BU7" s="24">
        <v>75.239999999999995</v>
      </c>
      <c r="BV7" s="24" t="s">
        <v>101</v>
      </c>
      <c r="BW7" s="24" t="s">
        <v>101</v>
      </c>
      <c r="BX7" s="24" t="s">
        <v>101</v>
      </c>
      <c r="BY7" s="24" t="s">
        <v>101</v>
      </c>
      <c r="BZ7" s="24">
        <v>72.84</v>
      </c>
      <c r="CA7" s="24">
        <v>97.94</v>
      </c>
      <c r="CB7" s="24" t="s">
        <v>101</v>
      </c>
      <c r="CC7" s="24" t="s">
        <v>101</v>
      </c>
      <c r="CD7" s="24" t="s">
        <v>101</v>
      </c>
      <c r="CE7" s="24" t="s">
        <v>101</v>
      </c>
      <c r="CF7" s="24">
        <v>186.07</v>
      </c>
      <c r="CG7" s="24" t="s">
        <v>101</v>
      </c>
      <c r="CH7" s="24" t="s">
        <v>101</v>
      </c>
      <c r="CI7" s="24" t="s">
        <v>101</v>
      </c>
      <c r="CJ7" s="24" t="s">
        <v>101</v>
      </c>
      <c r="CK7" s="24">
        <v>232.33</v>
      </c>
      <c r="CL7" s="24">
        <v>140.97999999999999</v>
      </c>
      <c r="CM7" s="24" t="s">
        <v>101</v>
      </c>
      <c r="CN7" s="24" t="s">
        <v>101</v>
      </c>
      <c r="CO7" s="24" t="s">
        <v>101</v>
      </c>
      <c r="CP7" s="24" t="s">
        <v>101</v>
      </c>
      <c r="CQ7" s="24">
        <v>51.82</v>
      </c>
      <c r="CR7" s="24" t="s">
        <v>101</v>
      </c>
      <c r="CS7" s="24" t="s">
        <v>101</v>
      </c>
      <c r="CT7" s="24" t="s">
        <v>101</v>
      </c>
      <c r="CU7" s="24" t="s">
        <v>101</v>
      </c>
      <c r="CV7" s="24">
        <v>48.92</v>
      </c>
      <c r="CW7" s="24">
        <v>60.13</v>
      </c>
      <c r="CX7" s="24" t="s">
        <v>101</v>
      </c>
      <c r="CY7" s="24" t="s">
        <v>101</v>
      </c>
      <c r="CZ7" s="24" t="s">
        <v>101</v>
      </c>
      <c r="DA7" s="24" t="s">
        <v>101</v>
      </c>
      <c r="DB7" s="24">
        <v>89.24</v>
      </c>
      <c r="DC7" s="24" t="s">
        <v>101</v>
      </c>
      <c r="DD7" s="24" t="s">
        <v>101</v>
      </c>
      <c r="DE7" s="24" t="s">
        <v>101</v>
      </c>
      <c r="DF7" s="24" t="s">
        <v>101</v>
      </c>
      <c r="DG7" s="24">
        <v>80.760000000000005</v>
      </c>
      <c r="DH7" s="24">
        <v>96</v>
      </c>
      <c r="DI7" s="24" t="s">
        <v>101</v>
      </c>
      <c r="DJ7" s="24" t="s">
        <v>101</v>
      </c>
      <c r="DK7" s="24" t="s">
        <v>101</v>
      </c>
      <c r="DL7" s="24" t="s">
        <v>101</v>
      </c>
      <c r="DM7" s="24">
        <v>3.88</v>
      </c>
      <c r="DN7" s="24" t="s">
        <v>101</v>
      </c>
      <c r="DO7" s="24" t="s">
        <v>101</v>
      </c>
      <c r="DP7" s="24" t="s">
        <v>101</v>
      </c>
      <c r="DQ7" s="24" t="s">
        <v>101</v>
      </c>
      <c r="DR7" s="24">
        <v>22.1</v>
      </c>
      <c r="DS7" s="24">
        <v>42.2</v>
      </c>
      <c r="DT7" s="24" t="s">
        <v>101</v>
      </c>
      <c r="DU7" s="24" t="s">
        <v>101</v>
      </c>
      <c r="DV7" s="24" t="s">
        <v>101</v>
      </c>
      <c r="DW7" s="24" t="s">
        <v>101</v>
      </c>
      <c r="DX7" s="24">
        <v>0</v>
      </c>
      <c r="DY7" s="24" t="s">
        <v>101</v>
      </c>
      <c r="DZ7" s="24" t="s">
        <v>101</v>
      </c>
      <c r="EA7" s="24" t="s">
        <v>101</v>
      </c>
      <c r="EB7" s="24" t="s">
        <v>101</v>
      </c>
      <c r="EC7" s="24">
        <v>0</v>
      </c>
      <c r="ED7" s="24">
        <v>9.4600000000000009</v>
      </c>
      <c r="EE7" s="24" t="s">
        <v>101</v>
      </c>
      <c r="EF7" s="24" t="s">
        <v>101</v>
      </c>
      <c r="EG7" s="24" t="s">
        <v>101</v>
      </c>
      <c r="EH7" s="24" t="s">
        <v>101</v>
      </c>
      <c r="EI7" s="24">
        <v>0.09</v>
      </c>
      <c r="EJ7" s="24" t="s">
        <v>101</v>
      </c>
      <c r="EK7" s="24" t="s">
        <v>101</v>
      </c>
      <c r="EL7" s="24" t="s">
        <v>101</v>
      </c>
      <c r="EM7" s="24" t="s">
        <v>101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2026-01-20T05:30:17Z</cp:lastPrinted>
  <dcterms:created xsi:type="dcterms:W3CDTF">2025-12-23T05:57:02Z</dcterms:created>
  <dcterms:modified xsi:type="dcterms:W3CDTF">2026-01-28T04:31:29Z</dcterms:modified>
  <cp:category/>
</cp:coreProperties>
</file>